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ЭтаКнига"/>
  <bookViews>
    <workbookView xWindow="0" yWindow="0" windowWidth="20730" windowHeight="11760" tabRatio="936"/>
  </bookViews>
  <sheets>
    <sheet name="(3-жадвал) Дивиденд қарздорлик" sheetId="60" r:id="rId1"/>
    <sheet name="Спсан кредит" sheetId="59" state="hidden" r:id="rId2"/>
    <sheet name="Устав" sheetId="52" state="hidden" r:id="rId3"/>
    <sheet name="Лист1" sheetId="53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A196654">#REF!</definedName>
    <definedName name="___XX16384">#REF!</definedName>
    <definedName name="__A196654">#REF!</definedName>
    <definedName name="__A65538">'[1]ПАХТА ЗАВОД ФАКТУРА'!#REF!</definedName>
    <definedName name="__XX16384">#REF!</definedName>
    <definedName name="_A196654">#REF!</definedName>
    <definedName name="_Begin" localSheetId="2">#REF!</definedName>
    <definedName name="_Begin">'[2]Форма №2а'!#REF!</definedName>
    <definedName name="_End" localSheetId="2">#REF!</definedName>
    <definedName name="_End">'[2]Форма №2а'!#REF!</definedName>
    <definedName name="_StartInsert" localSheetId="2">#REF!</definedName>
    <definedName name="_StartInsert">'[2]Форма №2а'!#REF!</definedName>
    <definedName name="_XX16384">#REF!</definedName>
    <definedName name="a_010_03">#REF!</definedName>
    <definedName name="a_010_03o" localSheetId="2">#REF!</definedName>
    <definedName name="a_010_03o">#REF!</definedName>
    <definedName name="a_010_04" localSheetId="2">#REF!</definedName>
    <definedName name="a_010_04">#REF!</definedName>
    <definedName name="a_010_04o" localSheetId="2">#REF!</definedName>
    <definedName name="a_010_04o">#REF!</definedName>
    <definedName name="a_010_05" localSheetId="2">#REF!</definedName>
    <definedName name="a_010_05">#REF!</definedName>
    <definedName name="a_010_05o" localSheetId="2">#REF!</definedName>
    <definedName name="a_010_05o">#REF!</definedName>
    <definedName name="a_010_06" localSheetId="2">#REF!</definedName>
    <definedName name="a_010_06">#REF!</definedName>
    <definedName name="a_010_06o" localSheetId="2">#REF!</definedName>
    <definedName name="a_010_06o">#REF!</definedName>
    <definedName name="a_010_07" localSheetId="2">#REF!</definedName>
    <definedName name="a_010_07">#REF!</definedName>
    <definedName name="a_010_07o" localSheetId="2">#REF!</definedName>
    <definedName name="a_010_07o">#REF!</definedName>
    <definedName name="a_010_08" localSheetId="2">#REF!</definedName>
    <definedName name="a_010_08">#REF!</definedName>
    <definedName name="a_010_08o" localSheetId="2">#REF!</definedName>
    <definedName name="a_010_08o">#REF!</definedName>
    <definedName name="a_010_09" localSheetId="2">#REF!</definedName>
    <definedName name="a_010_09">#REF!</definedName>
    <definedName name="a_010_10" localSheetId="2">#REF!</definedName>
    <definedName name="a_010_10">#REF!</definedName>
    <definedName name="a_010_11" localSheetId="2">#REF!</definedName>
    <definedName name="a_010_11">#REF!</definedName>
    <definedName name="a_010_12" localSheetId="2">#REF!</definedName>
    <definedName name="a_010_12">#REF!</definedName>
    <definedName name="a_020_03" localSheetId="2">#REF!</definedName>
    <definedName name="a_020_03">#REF!</definedName>
    <definedName name="a_020_03o" localSheetId="2">#REF!</definedName>
    <definedName name="a_020_03o">#REF!</definedName>
    <definedName name="a_020_04" localSheetId="2">#REF!</definedName>
    <definedName name="a_020_04">#REF!</definedName>
    <definedName name="a_020_04o" localSheetId="2">#REF!</definedName>
    <definedName name="a_020_04o">#REF!</definedName>
    <definedName name="a_020_05" localSheetId="2">#REF!</definedName>
    <definedName name="a_020_05">#REF!</definedName>
    <definedName name="a_020_05o" localSheetId="2">#REF!</definedName>
    <definedName name="a_020_05o">#REF!</definedName>
    <definedName name="a_020_06" localSheetId="2">#REF!</definedName>
    <definedName name="a_020_06">#REF!</definedName>
    <definedName name="a_020_06o" localSheetId="2">#REF!</definedName>
    <definedName name="a_020_06o">#REF!</definedName>
    <definedName name="a_020_07" localSheetId="2">#REF!</definedName>
    <definedName name="a_020_07">#REF!</definedName>
    <definedName name="a_020_07o" localSheetId="2">#REF!</definedName>
    <definedName name="a_020_07o">#REF!</definedName>
    <definedName name="a_020_08" localSheetId="2">#REF!</definedName>
    <definedName name="a_020_08">#REF!</definedName>
    <definedName name="a_020_08o" localSheetId="2">#REF!</definedName>
    <definedName name="a_020_08o">#REF!</definedName>
    <definedName name="a_020_09" localSheetId="2">#REF!</definedName>
    <definedName name="a_020_09">#REF!</definedName>
    <definedName name="a_020_10" localSheetId="2">#REF!</definedName>
    <definedName name="a_020_10">#REF!</definedName>
    <definedName name="a_020_11" localSheetId="2">#REF!</definedName>
    <definedName name="a_020_11">#REF!</definedName>
    <definedName name="a_020_12" localSheetId="2">#REF!</definedName>
    <definedName name="a_020_12">#REF!</definedName>
    <definedName name="a_030_03" localSheetId="2">#REF!</definedName>
    <definedName name="a_030_03">#REF!</definedName>
    <definedName name="a_030_03o" localSheetId="2">#REF!</definedName>
    <definedName name="a_030_03o">#REF!</definedName>
    <definedName name="a_030_04" localSheetId="2">#REF!</definedName>
    <definedName name="a_030_04">#REF!</definedName>
    <definedName name="a_030_04o" localSheetId="2">#REF!</definedName>
    <definedName name="a_030_04o">#REF!</definedName>
    <definedName name="a_030_05" localSheetId="2">#REF!</definedName>
    <definedName name="a_030_05">#REF!</definedName>
    <definedName name="a_030_05o" localSheetId="2">#REF!</definedName>
    <definedName name="a_030_05o">#REF!</definedName>
    <definedName name="a_030_06" localSheetId="2">#REF!</definedName>
    <definedName name="a_030_06">#REF!</definedName>
    <definedName name="a_030_06o" localSheetId="2">#REF!</definedName>
    <definedName name="a_030_06o">#REF!</definedName>
    <definedName name="a_030_07" localSheetId="2">#REF!</definedName>
    <definedName name="a_030_07">#REF!</definedName>
    <definedName name="a_030_07o" localSheetId="2">#REF!</definedName>
    <definedName name="a_030_07o">#REF!</definedName>
    <definedName name="a_030_08" localSheetId="2">#REF!</definedName>
    <definedName name="a_030_08">#REF!</definedName>
    <definedName name="a_030_08o" localSheetId="2">#REF!</definedName>
    <definedName name="a_030_08o">#REF!</definedName>
    <definedName name="a_030_09" localSheetId="2">#REF!</definedName>
    <definedName name="a_030_09">#REF!</definedName>
    <definedName name="a_030_10" localSheetId="2">#REF!</definedName>
    <definedName name="a_030_10">#REF!</definedName>
    <definedName name="a_030_11" localSheetId="2">#REF!</definedName>
    <definedName name="a_030_11">#REF!</definedName>
    <definedName name="a_030_12" localSheetId="2">#REF!</definedName>
    <definedName name="a_030_12">#REF!</definedName>
    <definedName name="a_040_03" localSheetId="2">#REF!</definedName>
    <definedName name="a_040_03">#REF!</definedName>
    <definedName name="a_040_04" localSheetId="2">#REF!</definedName>
    <definedName name="a_040_04">#REF!</definedName>
    <definedName name="a_040_04o" localSheetId="2">#REF!</definedName>
    <definedName name="a_040_04o">#REF!</definedName>
    <definedName name="a_040_05" localSheetId="2">#REF!</definedName>
    <definedName name="a_040_05">#REF!</definedName>
    <definedName name="a_040_06" localSheetId="2">#REF!</definedName>
    <definedName name="a_040_06">#REF!</definedName>
    <definedName name="a_040_07" localSheetId="2">#REF!</definedName>
    <definedName name="a_040_07">#REF!</definedName>
    <definedName name="a_040_08" localSheetId="2">#REF!</definedName>
    <definedName name="a_040_08">#REF!</definedName>
    <definedName name="a_040_08o" localSheetId="2">#REF!</definedName>
    <definedName name="a_040_08o">#REF!</definedName>
    <definedName name="a_040_09" localSheetId="2">#REF!</definedName>
    <definedName name="a_040_09">#REF!</definedName>
    <definedName name="a_040_10" localSheetId="2">#REF!</definedName>
    <definedName name="a_040_10">#REF!</definedName>
    <definedName name="a_040_11" localSheetId="2">#REF!</definedName>
    <definedName name="a_040_11">#REF!</definedName>
    <definedName name="a_040_12" localSheetId="2">#REF!</definedName>
    <definedName name="a_040_12">#REF!</definedName>
    <definedName name="a_041_03" localSheetId="2">#REF!</definedName>
    <definedName name="a_041_03">#REF!</definedName>
    <definedName name="a_041_04" localSheetId="2">#REF!</definedName>
    <definedName name="a_041_04">#REF!</definedName>
    <definedName name="a_041_05" localSheetId="2">#REF!</definedName>
    <definedName name="a_041_05">#REF!</definedName>
    <definedName name="a_041_06" localSheetId="2">#REF!</definedName>
    <definedName name="a_041_06">#REF!</definedName>
    <definedName name="a_041_07" localSheetId="2">#REF!</definedName>
    <definedName name="a_041_07">#REF!</definedName>
    <definedName name="a_041_08" localSheetId="2">#REF!</definedName>
    <definedName name="a_041_08">#REF!</definedName>
    <definedName name="a_041_09" localSheetId="2">#REF!</definedName>
    <definedName name="a_041_09">#REF!</definedName>
    <definedName name="a_041_10" localSheetId="2">#REF!</definedName>
    <definedName name="a_041_10">#REF!</definedName>
    <definedName name="a_041_11" localSheetId="2">#REF!</definedName>
    <definedName name="a_041_11">#REF!</definedName>
    <definedName name="a_041_12" localSheetId="2">#REF!</definedName>
    <definedName name="a_041_12">#REF!</definedName>
    <definedName name="a_042_03" localSheetId="2">#REF!</definedName>
    <definedName name="a_042_03">#REF!</definedName>
    <definedName name="a_042_04" localSheetId="2">#REF!</definedName>
    <definedName name="a_042_04">#REF!</definedName>
    <definedName name="a_042_05" localSheetId="2">#REF!</definedName>
    <definedName name="a_042_05">#REF!</definedName>
    <definedName name="a_042_06" localSheetId="2">#REF!</definedName>
    <definedName name="a_042_06">#REF!</definedName>
    <definedName name="a_042_07" localSheetId="2">#REF!</definedName>
    <definedName name="a_042_07">#REF!</definedName>
    <definedName name="a_042_08" localSheetId="2">#REF!</definedName>
    <definedName name="a_042_08">#REF!</definedName>
    <definedName name="a_042_09" localSheetId="2">#REF!</definedName>
    <definedName name="a_042_09">#REF!</definedName>
    <definedName name="a_042_10" localSheetId="2">#REF!</definedName>
    <definedName name="a_042_10">#REF!</definedName>
    <definedName name="a_042_11" localSheetId="2">#REF!</definedName>
    <definedName name="a_042_11">#REF!</definedName>
    <definedName name="a_042_12" localSheetId="2">#REF!</definedName>
    <definedName name="a_042_12">#REF!</definedName>
    <definedName name="a_043_03" localSheetId="2">#REF!</definedName>
    <definedName name="a_043_03">#REF!</definedName>
    <definedName name="a_043_04" localSheetId="2">#REF!</definedName>
    <definedName name="a_043_04">#REF!</definedName>
    <definedName name="a_043_05" localSheetId="2">#REF!</definedName>
    <definedName name="a_043_05">#REF!</definedName>
    <definedName name="a_043_06" localSheetId="2">#REF!</definedName>
    <definedName name="a_043_06">#REF!</definedName>
    <definedName name="a_043_07" localSheetId="2">#REF!</definedName>
    <definedName name="a_043_07">#REF!</definedName>
    <definedName name="a_043_08" localSheetId="2">#REF!</definedName>
    <definedName name="a_043_08">#REF!</definedName>
    <definedName name="a_043_09" localSheetId="2">#REF!</definedName>
    <definedName name="a_043_09">#REF!</definedName>
    <definedName name="a_043_10" localSheetId="2">#REF!</definedName>
    <definedName name="a_043_10">#REF!</definedName>
    <definedName name="a_043_11" localSheetId="2">#REF!</definedName>
    <definedName name="a_043_11">#REF!</definedName>
    <definedName name="a_043_12" localSheetId="2">#REF!</definedName>
    <definedName name="a_043_12">#REF!</definedName>
    <definedName name="a_044_03" localSheetId="2">#REF!</definedName>
    <definedName name="a_044_03">#REF!</definedName>
    <definedName name="a_044_04" localSheetId="2">#REF!</definedName>
    <definedName name="a_044_04">#REF!</definedName>
    <definedName name="a_044_05" localSheetId="2">#REF!</definedName>
    <definedName name="a_044_05">#REF!</definedName>
    <definedName name="a_044_06" localSheetId="2">#REF!</definedName>
    <definedName name="a_044_06">#REF!</definedName>
    <definedName name="a_044_07" localSheetId="2">#REF!</definedName>
    <definedName name="a_044_07">#REF!</definedName>
    <definedName name="a_044_08" localSheetId="2">#REF!</definedName>
    <definedName name="a_044_08">#REF!</definedName>
    <definedName name="a_044_09" localSheetId="2">#REF!</definedName>
    <definedName name="a_044_09">#REF!</definedName>
    <definedName name="a_044_10" localSheetId="2">#REF!</definedName>
    <definedName name="a_044_10">#REF!</definedName>
    <definedName name="a_044_11" localSheetId="2">#REF!</definedName>
    <definedName name="a_044_11">#REF!</definedName>
    <definedName name="a_044_12" localSheetId="2">#REF!</definedName>
    <definedName name="a_044_12">#REF!</definedName>
    <definedName name="a_045_03" localSheetId="2">#REF!</definedName>
    <definedName name="a_045_03">#REF!</definedName>
    <definedName name="a_045_04" localSheetId="2">#REF!</definedName>
    <definedName name="a_045_04">#REF!</definedName>
    <definedName name="a_045_05" localSheetId="2">#REF!</definedName>
    <definedName name="a_045_05">#REF!</definedName>
    <definedName name="a_045_06" localSheetId="2">#REF!</definedName>
    <definedName name="a_045_06">#REF!</definedName>
    <definedName name="a_045_07" localSheetId="2">#REF!</definedName>
    <definedName name="a_045_07">#REF!</definedName>
    <definedName name="a_045_08" localSheetId="2">#REF!</definedName>
    <definedName name="a_045_08">#REF!</definedName>
    <definedName name="a_045_09" localSheetId="2">#REF!</definedName>
    <definedName name="a_045_09">#REF!</definedName>
    <definedName name="a_045_10" localSheetId="2">#REF!</definedName>
    <definedName name="a_045_10">#REF!</definedName>
    <definedName name="a_045_11" localSheetId="2">#REF!</definedName>
    <definedName name="a_045_11">#REF!</definedName>
    <definedName name="a_045_12" localSheetId="2">#REF!</definedName>
    <definedName name="a_045_12">#REF!</definedName>
    <definedName name="a_050_03" localSheetId="2">#REF!</definedName>
    <definedName name="a_050_03">#REF!</definedName>
    <definedName name="a_050_04" localSheetId="2">#REF!</definedName>
    <definedName name="a_050_04">#REF!</definedName>
    <definedName name="a_050_05" localSheetId="2">#REF!</definedName>
    <definedName name="a_050_05">#REF!</definedName>
    <definedName name="a_050_05o" localSheetId="2">#REF!</definedName>
    <definedName name="a_050_05o">#REF!</definedName>
    <definedName name="a_050_06" localSheetId="2">#REF!</definedName>
    <definedName name="a_050_06">#REF!</definedName>
    <definedName name="a_050_07" localSheetId="2">#REF!</definedName>
    <definedName name="a_050_07">#REF!</definedName>
    <definedName name="a_050_07o" localSheetId="2">#REF!</definedName>
    <definedName name="a_050_07o">#REF!</definedName>
    <definedName name="a_050_08" localSheetId="2">#REF!</definedName>
    <definedName name="a_050_08">#REF!</definedName>
    <definedName name="a_050_08o" localSheetId="2">#REF!</definedName>
    <definedName name="a_050_08o">#REF!</definedName>
    <definedName name="a_050_09" localSheetId="2">#REF!</definedName>
    <definedName name="a_050_09">#REF!</definedName>
    <definedName name="a_050_10" localSheetId="2">#REF!</definedName>
    <definedName name="a_050_10">#REF!</definedName>
    <definedName name="a_050_11" localSheetId="2">#REF!</definedName>
    <definedName name="a_050_11">#REF!</definedName>
    <definedName name="a_050_12" localSheetId="2">#REF!</definedName>
    <definedName name="a_050_12">#REF!</definedName>
    <definedName name="a_060_03" localSheetId="2">#REF!</definedName>
    <definedName name="a_060_03">#REF!</definedName>
    <definedName name="a_060_03o" localSheetId="2">#REF!</definedName>
    <definedName name="a_060_03o">#REF!</definedName>
    <definedName name="a_060_04" localSheetId="2">#REF!</definedName>
    <definedName name="a_060_04">#REF!</definedName>
    <definedName name="a_060_04o" localSheetId="2">#REF!</definedName>
    <definedName name="a_060_04o">#REF!</definedName>
    <definedName name="a_060_05" localSheetId="2">#REF!</definedName>
    <definedName name="a_060_05">#REF!</definedName>
    <definedName name="a_060_05o" localSheetId="2">#REF!</definedName>
    <definedName name="a_060_05o">#REF!</definedName>
    <definedName name="a_060_06" localSheetId="2">#REF!</definedName>
    <definedName name="a_060_06">#REF!</definedName>
    <definedName name="a_060_06o" localSheetId="2">#REF!</definedName>
    <definedName name="a_060_06o">#REF!</definedName>
    <definedName name="a_060_07" localSheetId="2">#REF!</definedName>
    <definedName name="a_060_07">#REF!</definedName>
    <definedName name="a_060_07o" localSheetId="2">#REF!</definedName>
    <definedName name="a_060_07o">#REF!</definedName>
    <definedName name="a_060_08" localSheetId="2">#REF!</definedName>
    <definedName name="a_060_08">#REF!</definedName>
    <definedName name="a_060_08o" localSheetId="2">#REF!</definedName>
    <definedName name="a_060_08o">#REF!</definedName>
    <definedName name="a_060_09" localSheetId="2">#REF!</definedName>
    <definedName name="a_060_09">#REF!</definedName>
    <definedName name="a_060_10" localSheetId="2">#REF!</definedName>
    <definedName name="a_060_10">#REF!</definedName>
    <definedName name="a_060_11" localSheetId="2">#REF!</definedName>
    <definedName name="a_060_11">#REF!</definedName>
    <definedName name="a_060_12" localSheetId="2">#REF!</definedName>
    <definedName name="a_060_12">#REF!</definedName>
    <definedName name="a_070_03" localSheetId="2">#REF!</definedName>
    <definedName name="a_070_03">#REF!</definedName>
    <definedName name="a_070_04" localSheetId="2">#REF!</definedName>
    <definedName name="a_070_04">#REF!</definedName>
    <definedName name="a_070_05" localSheetId="2">#REF!</definedName>
    <definedName name="a_070_05">#REF!</definedName>
    <definedName name="a_070_06" localSheetId="2">#REF!</definedName>
    <definedName name="a_070_06">#REF!</definedName>
    <definedName name="a_070_07" localSheetId="2">#REF!</definedName>
    <definedName name="a_070_07">#REF!</definedName>
    <definedName name="a_070_08" localSheetId="2">#REF!</definedName>
    <definedName name="a_070_08">#REF!</definedName>
    <definedName name="a_070_08o" localSheetId="2">#REF!</definedName>
    <definedName name="a_070_08o">#REF!</definedName>
    <definedName name="a_070_09" localSheetId="2">#REF!</definedName>
    <definedName name="a_070_09">#REF!</definedName>
    <definedName name="a_070_10" localSheetId="2">#REF!</definedName>
    <definedName name="a_070_10">#REF!</definedName>
    <definedName name="a_070_11" localSheetId="2">#REF!</definedName>
    <definedName name="a_070_11">#REF!</definedName>
    <definedName name="a_070_12" localSheetId="2">#REF!</definedName>
    <definedName name="a_070_12">#REF!</definedName>
    <definedName name="a_080_03" localSheetId="2">#REF!</definedName>
    <definedName name="a_080_03">#REF!</definedName>
    <definedName name="a_080_03o" localSheetId="2">#REF!</definedName>
    <definedName name="a_080_03o">#REF!</definedName>
    <definedName name="a_080_04" localSheetId="2">#REF!</definedName>
    <definedName name="a_080_04">#REF!</definedName>
    <definedName name="a_080_04o" localSheetId="2">#REF!</definedName>
    <definedName name="a_080_04o">#REF!</definedName>
    <definedName name="a_080_05" localSheetId="2">#REF!</definedName>
    <definedName name="a_080_05">#REF!</definedName>
    <definedName name="a_080_05o" localSheetId="2">#REF!</definedName>
    <definedName name="a_080_05o">#REF!</definedName>
    <definedName name="a_080_06" localSheetId="2">#REF!</definedName>
    <definedName name="a_080_06">#REF!</definedName>
    <definedName name="a_080_06o" localSheetId="2">#REF!</definedName>
    <definedName name="a_080_06o">#REF!</definedName>
    <definedName name="a_080_07" localSheetId="2">#REF!</definedName>
    <definedName name="a_080_07">#REF!</definedName>
    <definedName name="a_080_07o" localSheetId="2">#REF!</definedName>
    <definedName name="a_080_07o">#REF!</definedName>
    <definedName name="a_080_08" localSheetId="2">#REF!</definedName>
    <definedName name="a_080_08">#REF!</definedName>
    <definedName name="a_080_08o" localSheetId="2">#REF!</definedName>
    <definedName name="a_080_08o">#REF!</definedName>
    <definedName name="a_080_09" localSheetId="2">#REF!</definedName>
    <definedName name="a_080_09">#REF!</definedName>
    <definedName name="a_080_10" localSheetId="2">#REF!</definedName>
    <definedName name="a_080_10">#REF!</definedName>
    <definedName name="a_080_11" localSheetId="2">#REF!</definedName>
    <definedName name="a_080_11">#REF!</definedName>
    <definedName name="a_080_12" localSheetId="2">#REF!</definedName>
    <definedName name="a_080_12">#REF!</definedName>
    <definedName name="a_090">#REF!</definedName>
    <definedName name="a_090_03" localSheetId="2">#REF!</definedName>
    <definedName name="a_090_03">#REF!</definedName>
    <definedName name="a_090_04" localSheetId="2">#REF!</definedName>
    <definedName name="a_090_04">#REF!</definedName>
    <definedName name="a_090_05" localSheetId="2">#REF!</definedName>
    <definedName name="a_090_05">#REF!</definedName>
    <definedName name="a_090_06" localSheetId="2">#REF!</definedName>
    <definedName name="a_090_06">#REF!</definedName>
    <definedName name="a_090_07" localSheetId="2">#REF!</definedName>
    <definedName name="a_090_07">#REF!</definedName>
    <definedName name="a_090_08" localSheetId="2">#REF!</definedName>
    <definedName name="a_090_08">#REF!</definedName>
    <definedName name="a_090_08o" localSheetId="2">#REF!</definedName>
    <definedName name="a_090_08o">#REF!</definedName>
    <definedName name="a_090_09" localSheetId="2">#REF!</definedName>
    <definedName name="a_090_09">#REF!</definedName>
    <definedName name="a_090_10" localSheetId="2">#REF!</definedName>
    <definedName name="a_090_10">#REF!</definedName>
    <definedName name="a_090_11" localSheetId="2">#REF!</definedName>
    <definedName name="a_090_11">#REF!</definedName>
    <definedName name="a_090_12" localSheetId="2">#REF!</definedName>
    <definedName name="a_090_12">#REF!</definedName>
    <definedName name="a_100_03" localSheetId="2">#REF!</definedName>
    <definedName name="a_100_03">#REF!</definedName>
    <definedName name="a_100_04" localSheetId="2">#REF!</definedName>
    <definedName name="a_100_04">#REF!</definedName>
    <definedName name="a_100_05" localSheetId="2">#REF!</definedName>
    <definedName name="a_100_05">#REF!</definedName>
    <definedName name="a_100_06" localSheetId="2">#REF!</definedName>
    <definedName name="a_100_06">#REF!</definedName>
    <definedName name="a_100_07" localSheetId="2">#REF!</definedName>
    <definedName name="a_100_07">#REF!</definedName>
    <definedName name="a_100_08" localSheetId="2">#REF!</definedName>
    <definedName name="a_100_08">#REF!</definedName>
    <definedName name="a_100_08o" localSheetId="2">#REF!</definedName>
    <definedName name="a_100_08o">#REF!</definedName>
    <definedName name="a_100_09" localSheetId="2">#REF!</definedName>
    <definedName name="a_100_09">#REF!</definedName>
    <definedName name="a_100_10" localSheetId="2">#REF!</definedName>
    <definedName name="a_100_10">#REF!</definedName>
    <definedName name="a_100_11" localSheetId="2">#REF!</definedName>
    <definedName name="a_100_11">#REF!</definedName>
    <definedName name="a_100_12" localSheetId="2">#REF!</definedName>
    <definedName name="a_100_12">#REF!</definedName>
    <definedName name="a_101_08o" localSheetId="2">#REF!</definedName>
    <definedName name="a_101_08o">#REF!</definedName>
    <definedName name="a_102_08o" localSheetId="2">#REF!</definedName>
    <definedName name="a_102_08o">#REF!</definedName>
    <definedName name="a_110_03" localSheetId="2">#REF!</definedName>
    <definedName name="a_110_03">#REF!</definedName>
    <definedName name="a_110_04" localSheetId="2">#REF!</definedName>
    <definedName name="a_110_04">#REF!</definedName>
    <definedName name="a_110_05" localSheetId="2">#REF!</definedName>
    <definedName name="a_110_05">#REF!</definedName>
    <definedName name="a_110_06" localSheetId="2">#REF!</definedName>
    <definedName name="a_110_06">#REF!</definedName>
    <definedName name="a_110_07" localSheetId="2">#REF!</definedName>
    <definedName name="a_110_07">#REF!</definedName>
    <definedName name="a_110_08" localSheetId="2">#REF!</definedName>
    <definedName name="a_110_08">#REF!</definedName>
    <definedName name="a_110_08o" localSheetId="2">#REF!</definedName>
    <definedName name="a_110_08o">#REF!</definedName>
    <definedName name="a_110_09" localSheetId="2">#REF!</definedName>
    <definedName name="a_110_09">#REF!</definedName>
    <definedName name="a_110_10" localSheetId="2">#REF!</definedName>
    <definedName name="a_110_10">#REF!</definedName>
    <definedName name="a_110_11" localSheetId="2">#REF!</definedName>
    <definedName name="a_110_11">#REF!</definedName>
    <definedName name="a_110_12" localSheetId="2">#REF!</definedName>
    <definedName name="a_110_12">#REF!</definedName>
    <definedName name="a_111_08o" localSheetId="2">#REF!</definedName>
    <definedName name="a_111_08o">#REF!</definedName>
    <definedName name="a_112_08o" localSheetId="2">#REF!</definedName>
    <definedName name="a_112_08o">#REF!</definedName>
    <definedName name="a_120_03" localSheetId="2">#REF!</definedName>
    <definedName name="a_120_03">#REF!</definedName>
    <definedName name="a_120_04" localSheetId="2">#REF!</definedName>
    <definedName name="a_120_04">#REF!</definedName>
    <definedName name="a_120_05" localSheetId="2">#REF!</definedName>
    <definedName name="a_120_05">#REF!</definedName>
    <definedName name="a_120_06" localSheetId="2">#REF!</definedName>
    <definedName name="a_120_06">#REF!</definedName>
    <definedName name="a_120_07" localSheetId="2">#REF!</definedName>
    <definedName name="a_120_07">#REF!</definedName>
    <definedName name="a_120_08" localSheetId="2">#REF!</definedName>
    <definedName name="a_120_08">#REF!</definedName>
    <definedName name="a_120_08o" localSheetId="2">#REF!</definedName>
    <definedName name="a_120_08o">#REF!</definedName>
    <definedName name="a_120_09" localSheetId="2">#REF!</definedName>
    <definedName name="a_120_09">#REF!</definedName>
    <definedName name="a_120_10" localSheetId="2">#REF!</definedName>
    <definedName name="a_120_10">#REF!</definedName>
    <definedName name="a_120_11" localSheetId="2">#REF!</definedName>
    <definedName name="a_120_11">#REF!</definedName>
    <definedName name="a_120_12" localSheetId="2">#REF!</definedName>
    <definedName name="a_120_12">#REF!</definedName>
    <definedName name="a_121_08o" localSheetId="2">#REF!</definedName>
    <definedName name="a_121_08o">#REF!</definedName>
    <definedName name="a_122_08o" localSheetId="2">#REF!</definedName>
    <definedName name="a_122_08o">#REF!</definedName>
    <definedName name="a_130_03" localSheetId="2">#REF!</definedName>
    <definedName name="a_130_03">#REF!</definedName>
    <definedName name="a_130_04" localSheetId="2">#REF!</definedName>
    <definedName name="a_130_04">#REF!</definedName>
    <definedName name="a_130_05" localSheetId="2">#REF!</definedName>
    <definedName name="a_130_05">#REF!</definedName>
    <definedName name="a_130_06" localSheetId="2">#REF!</definedName>
    <definedName name="a_130_06">#REF!</definedName>
    <definedName name="a_130_07" localSheetId="2">#REF!</definedName>
    <definedName name="a_130_07">#REF!</definedName>
    <definedName name="a_130_08" localSheetId="2">#REF!</definedName>
    <definedName name="a_130_08">#REF!</definedName>
    <definedName name="a_130_09" localSheetId="2">#REF!</definedName>
    <definedName name="a_130_09">#REF!</definedName>
    <definedName name="a_130_10" localSheetId="2">#REF!</definedName>
    <definedName name="a_130_10">#REF!</definedName>
    <definedName name="a_130_11" localSheetId="2">#REF!</definedName>
    <definedName name="a_130_11">#REF!</definedName>
    <definedName name="a_130_12" localSheetId="2">#REF!</definedName>
    <definedName name="a_130_12">#REF!</definedName>
    <definedName name="a_131_03" localSheetId="2">#REF!</definedName>
    <definedName name="a_131_03">#REF!</definedName>
    <definedName name="a_131_04" localSheetId="2">#REF!</definedName>
    <definedName name="a_131_04">#REF!</definedName>
    <definedName name="a_131_05" localSheetId="2">#REF!</definedName>
    <definedName name="a_131_05">#REF!</definedName>
    <definedName name="a_131_06" localSheetId="2">#REF!</definedName>
    <definedName name="a_131_06">#REF!</definedName>
    <definedName name="a_131_07" localSheetId="2">#REF!</definedName>
    <definedName name="a_131_07">#REF!</definedName>
    <definedName name="a_131_08" localSheetId="2">#REF!</definedName>
    <definedName name="a_131_08">#REF!</definedName>
    <definedName name="a_131_09" localSheetId="2">#REF!</definedName>
    <definedName name="a_131_09">#REF!</definedName>
    <definedName name="a_131_10" localSheetId="2">#REF!</definedName>
    <definedName name="a_131_10">#REF!</definedName>
    <definedName name="a_131_11" localSheetId="2">#REF!</definedName>
    <definedName name="a_131_11">#REF!</definedName>
    <definedName name="a_131_12" localSheetId="2">#REF!</definedName>
    <definedName name="a_131_12">#REF!</definedName>
    <definedName name="a_132_03" localSheetId="2">#REF!</definedName>
    <definedName name="a_132_03">#REF!</definedName>
    <definedName name="a_132_04" localSheetId="2">#REF!</definedName>
    <definedName name="a_132_04">#REF!</definedName>
    <definedName name="a_132_05" localSheetId="2">#REF!</definedName>
    <definedName name="a_132_05">#REF!</definedName>
    <definedName name="a_132_06" localSheetId="2">#REF!</definedName>
    <definedName name="a_132_06">#REF!</definedName>
    <definedName name="a_132_07" localSheetId="2">#REF!</definedName>
    <definedName name="a_132_07">#REF!</definedName>
    <definedName name="a_132_08" localSheetId="2">#REF!</definedName>
    <definedName name="a_132_08">#REF!</definedName>
    <definedName name="a_132_09" localSheetId="2">#REF!</definedName>
    <definedName name="a_132_09">#REF!</definedName>
    <definedName name="a_132_10" localSheetId="2">#REF!</definedName>
    <definedName name="a_132_10">#REF!</definedName>
    <definedName name="a_132_11" localSheetId="2">#REF!</definedName>
    <definedName name="a_132_11">#REF!</definedName>
    <definedName name="a_132_12" localSheetId="2">#REF!</definedName>
    <definedName name="a_132_12">#REF!</definedName>
    <definedName name="a_140_03" localSheetId="2">#REF!</definedName>
    <definedName name="a_140_03">#REF!</definedName>
    <definedName name="a_140_04" localSheetId="2">#REF!</definedName>
    <definedName name="a_140_04">#REF!</definedName>
    <definedName name="a_140_05" localSheetId="2">#REF!</definedName>
    <definedName name="a_140_05">#REF!</definedName>
    <definedName name="a_140_06" localSheetId="2">#REF!</definedName>
    <definedName name="a_140_06">#REF!</definedName>
    <definedName name="a_140_07" localSheetId="2">#REF!</definedName>
    <definedName name="a_140_07">#REF!</definedName>
    <definedName name="a_150_03" localSheetId="2">#REF!</definedName>
    <definedName name="a_150_03">#REF!</definedName>
    <definedName name="a_150_04" localSheetId="2">#REF!</definedName>
    <definedName name="a_150_04">#REF!</definedName>
    <definedName name="a_150_05" localSheetId="2">#REF!</definedName>
    <definedName name="a_150_05">#REF!</definedName>
    <definedName name="a_150_06" localSheetId="2">#REF!</definedName>
    <definedName name="a_150_06">#REF!</definedName>
    <definedName name="a_150_07" localSheetId="2">#REF!</definedName>
    <definedName name="a_150_07">#REF!</definedName>
    <definedName name="a_152_03" localSheetId="2">#REF!</definedName>
    <definedName name="a_152_03">#REF!</definedName>
    <definedName name="a_152_04" localSheetId="2">#REF!</definedName>
    <definedName name="a_152_04">#REF!</definedName>
    <definedName name="a_152_05" localSheetId="2">#REF!</definedName>
    <definedName name="a_152_05">#REF!</definedName>
    <definedName name="a_152_06" localSheetId="2">#REF!</definedName>
    <definedName name="a_152_06">#REF!</definedName>
    <definedName name="a_152_07" localSheetId="2">#REF!</definedName>
    <definedName name="a_152_07">#REF!</definedName>
    <definedName name="a_153_03" localSheetId="2">#REF!</definedName>
    <definedName name="a_153_03">#REF!</definedName>
    <definedName name="a_153_04" localSheetId="2">#REF!</definedName>
    <definedName name="a_153_04">#REF!</definedName>
    <definedName name="a_153_05" localSheetId="2">#REF!</definedName>
    <definedName name="a_153_05">#REF!</definedName>
    <definedName name="a_153_06" localSheetId="2">#REF!</definedName>
    <definedName name="a_153_06">#REF!</definedName>
    <definedName name="a_153_07" localSheetId="2">#REF!</definedName>
    <definedName name="a_153_07">#REF!</definedName>
    <definedName name="a_160_03" localSheetId="2">#REF!</definedName>
    <definedName name="a_160_03">#REF!</definedName>
    <definedName name="a_160_04" localSheetId="2">#REF!</definedName>
    <definedName name="a_160_04">#REF!</definedName>
    <definedName name="a_160_05" localSheetId="2">#REF!</definedName>
    <definedName name="a_160_05">#REF!</definedName>
    <definedName name="a_160_06" localSheetId="2">#REF!</definedName>
    <definedName name="a_160_06">#REF!</definedName>
    <definedName name="a_160_07" localSheetId="2">#REF!</definedName>
    <definedName name="a_160_07">#REF!</definedName>
    <definedName name="a_160_08" localSheetId="2">#REF!</definedName>
    <definedName name="a_160_08">#REF!</definedName>
    <definedName name="a_160_09" localSheetId="2">#REF!</definedName>
    <definedName name="a_160_09">#REF!</definedName>
    <definedName name="a_160_10" localSheetId="2">#REF!</definedName>
    <definedName name="a_160_10">#REF!</definedName>
    <definedName name="a_160_11" localSheetId="2">#REF!</definedName>
    <definedName name="a_160_11">#REF!</definedName>
    <definedName name="a_160_12" localSheetId="2">#REF!</definedName>
    <definedName name="a_160_12">#REF!</definedName>
    <definedName name="a_170_03" localSheetId="2">#REF!</definedName>
    <definedName name="a_170_03">#REF!</definedName>
    <definedName name="a_170_04" localSheetId="2">#REF!</definedName>
    <definedName name="a_170_04">#REF!</definedName>
    <definedName name="a_170_05" localSheetId="2">#REF!</definedName>
    <definedName name="a_170_05">#REF!</definedName>
    <definedName name="a_170_06" localSheetId="2">#REF!</definedName>
    <definedName name="a_170_06">#REF!</definedName>
    <definedName name="a_170_07" localSheetId="2">#REF!</definedName>
    <definedName name="a_170_07">#REF!</definedName>
    <definedName name="a_170_08" localSheetId="2">#REF!</definedName>
    <definedName name="a_170_08">#REF!</definedName>
    <definedName name="a_170_09" localSheetId="2">#REF!</definedName>
    <definedName name="a_170_09">#REF!</definedName>
    <definedName name="a_170_10" localSheetId="2">#REF!</definedName>
    <definedName name="a_170_10">#REF!</definedName>
    <definedName name="a_170_11" localSheetId="2">#REF!</definedName>
    <definedName name="a_170_11">#REF!</definedName>
    <definedName name="a_170_12" localSheetId="2">#REF!</definedName>
    <definedName name="a_170_12">#REF!</definedName>
    <definedName name="a_180" localSheetId="2">#REF!</definedName>
    <definedName name="a_180">[2]АКТИВ!#REF!</definedName>
    <definedName name="a_190" localSheetId="2">#REF!</definedName>
    <definedName name="a_190">[2]АКТИВ!#REF!</definedName>
    <definedName name="a_200" localSheetId="2">#REF!</definedName>
    <definedName name="a_200">[2]АКТИВ!#REF!</definedName>
    <definedName name="a_210" localSheetId="2">#REF!</definedName>
    <definedName name="a_210">[2]АКТИВ!#REF!</definedName>
    <definedName name="aasssssssssssss">MATCH(0.01,[0]!End_Bal,-1)+1</definedName>
    <definedName name="BeginDebKred" localSheetId="2">#REF!</definedName>
    <definedName name="BeginDebKred">'[2]Форма №2а'!#REF!</definedName>
    <definedName name="c_010">#REF!</definedName>
    <definedName name="c_011" localSheetId="2">#REF!</definedName>
    <definedName name="c_011">#REF!</definedName>
    <definedName name="c_012" localSheetId="2">#REF!</definedName>
    <definedName name="c_012">#REF!</definedName>
    <definedName name="c_013" localSheetId="2">#REF!</definedName>
    <definedName name="c_013">#REF!</definedName>
    <definedName name="c_014" localSheetId="2">#REF!</definedName>
    <definedName name="c_014">#REF!</definedName>
    <definedName name="c_020" localSheetId="2">#REF!</definedName>
    <definedName name="c_020">#REF!</definedName>
    <definedName name="c_021" localSheetId="2">#REF!</definedName>
    <definedName name="c_021">#REF!</definedName>
    <definedName name="c_022" localSheetId="2">#REF!</definedName>
    <definedName name="c_022">#REF!</definedName>
    <definedName name="c_023" localSheetId="2">#REF!</definedName>
    <definedName name="c_023">#REF!</definedName>
    <definedName name="c_024" localSheetId="2">#REF!</definedName>
    <definedName name="c_024">#REF!</definedName>
    <definedName name="c_030" localSheetId="2">#REF!</definedName>
    <definedName name="c_030">#REF!</definedName>
    <definedName name="c_031" localSheetId="2">#REF!</definedName>
    <definedName name="c_031">#REF!</definedName>
    <definedName name="c_032" localSheetId="2">#REF!</definedName>
    <definedName name="c_032">#REF!</definedName>
    <definedName name="c_040" localSheetId="2">#REF!</definedName>
    <definedName name="c_040">#REF!</definedName>
    <definedName name="c_041" localSheetId="2">#REF!</definedName>
    <definedName name="c_041">#REF!</definedName>
    <definedName name="c_042" localSheetId="2">#REF!</definedName>
    <definedName name="c_042">#REF!</definedName>
    <definedName name="c_043" localSheetId="2">#REF!</definedName>
    <definedName name="c_043">#REF!</definedName>
    <definedName name="c_044" localSheetId="2">#REF!</definedName>
    <definedName name="c_044">#REF!</definedName>
    <definedName name="c_050" localSheetId="2">#REF!</definedName>
    <definedName name="c_050">#REF!</definedName>
    <definedName name="c_051" localSheetId="2">#REF!</definedName>
    <definedName name="c_051">#REF!</definedName>
    <definedName name="c_052" localSheetId="2">#REF!</definedName>
    <definedName name="c_052">#REF!</definedName>
    <definedName name="c_053" localSheetId="2">#REF!</definedName>
    <definedName name="c_053">#REF!</definedName>
    <definedName name="c_060" localSheetId="2">#REF!</definedName>
    <definedName name="c_060">#REF!</definedName>
    <definedName name="c_070" localSheetId="2">#REF!</definedName>
    <definedName name="c_070">#REF!</definedName>
    <definedName name="c_080" localSheetId="2">#REF!</definedName>
    <definedName name="c_080">#REF!</definedName>
    <definedName name="cmndBase" localSheetId="2">#REF!</definedName>
    <definedName name="cmndBase">#REF!</definedName>
    <definedName name="cmndDayMonthTo" localSheetId="2">#REF!</definedName>
    <definedName name="cmndDayMonthTo">#REF!</definedName>
    <definedName name="cmndDays" localSheetId="2">#REF!</definedName>
    <definedName name="cmndDays">#REF!</definedName>
    <definedName name="cmndDocNum" localSheetId="2">#REF!</definedName>
    <definedName name="cmndDocNum">#REF!</definedName>
    <definedName name="cmndDocSer" localSheetId="2">#REF!</definedName>
    <definedName name="cmndDocSer">#REF!</definedName>
    <definedName name="cmndFIO" localSheetId="2">#REF!</definedName>
    <definedName name="cmndFIO">#REF!</definedName>
    <definedName name="cmndOrdDay" localSheetId="2">#REF!</definedName>
    <definedName name="cmndOrdDay">#REF!</definedName>
    <definedName name="cmndOrdMonth" localSheetId="2">#REF!</definedName>
    <definedName name="cmndOrdMonth">#REF!</definedName>
    <definedName name="cmndOrdNum" localSheetId="2">#REF!</definedName>
    <definedName name="cmndOrdNum">#REF!</definedName>
    <definedName name="cmndOrdYear" localSheetId="2">#REF!</definedName>
    <definedName name="cmndOrdYear">#REF!</definedName>
    <definedName name="cmndPoint" localSheetId="2">#REF!</definedName>
    <definedName name="cmndPoint">#REF!</definedName>
    <definedName name="cmndPoint1" localSheetId="2">#REF!</definedName>
    <definedName name="cmndPoint1">#REF!</definedName>
    <definedName name="cmndPos" localSheetId="2">#REF!</definedName>
    <definedName name="cmndPos">#REF!</definedName>
    <definedName name="cmndYearTo" localSheetId="2">#REF!</definedName>
    <definedName name="cmndYearTo">#REF!</definedName>
    <definedName name="cntAddition" localSheetId="2">#REF!</definedName>
    <definedName name="cntAddition">#REF!</definedName>
    <definedName name="cntDay" localSheetId="2">#REF!</definedName>
    <definedName name="cntDay">#REF!</definedName>
    <definedName name="cntMonth" localSheetId="2">#REF!</definedName>
    <definedName name="cntMonth">#REF!</definedName>
    <definedName name="cntName" localSheetId="2">#REF!</definedName>
    <definedName name="cntName">#REF!</definedName>
    <definedName name="cntNumber" localSheetId="2">#REF!</definedName>
    <definedName name="cntNumber">#REF!</definedName>
    <definedName name="cntPayer" localSheetId="2">#REF!</definedName>
    <definedName name="cntPayer">#REF!</definedName>
    <definedName name="cntPayer1" localSheetId="2">#REF!</definedName>
    <definedName name="cntPayer1">#REF!</definedName>
    <definedName name="cntPayerAddr1" localSheetId="2">#REF!</definedName>
    <definedName name="cntPayerAddr1">#REF!</definedName>
    <definedName name="cntPayerAddr2" localSheetId="2">#REF!</definedName>
    <definedName name="cntPayerAddr2">#REF!</definedName>
    <definedName name="cntPayerBank1" localSheetId="2">#REF!</definedName>
    <definedName name="cntPayerBank1">#REF!</definedName>
    <definedName name="cntPayerBank2" localSheetId="2">#REF!</definedName>
    <definedName name="cntPayerBank2">#REF!</definedName>
    <definedName name="cntPayerBank3" localSheetId="2">#REF!</definedName>
    <definedName name="cntPayerBank3">#REF!</definedName>
    <definedName name="cntPayerCount" localSheetId="2">#REF!</definedName>
    <definedName name="cntPayerCount">#REF!</definedName>
    <definedName name="cntPayerCountCor" localSheetId="2">#REF!</definedName>
    <definedName name="cntPayerCountCor">#REF!</definedName>
    <definedName name="cntPriceC" localSheetId="2">#REF!</definedName>
    <definedName name="cntPriceC">#REF!</definedName>
    <definedName name="cntPriceR" localSheetId="2">#REF!</definedName>
    <definedName name="cntPriceR">#REF!</definedName>
    <definedName name="cntQnt" localSheetId="2">#REF!</definedName>
    <definedName name="cntQnt">#REF!</definedName>
    <definedName name="cntSumC" localSheetId="2">#REF!</definedName>
    <definedName name="cntSumC">#REF!</definedName>
    <definedName name="cntSumR" localSheetId="2">#REF!</definedName>
    <definedName name="cntSumR">#REF!</definedName>
    <definedName name="cntSuppAddr1" localSheetId="2">#REF!</definedName>
    <definedName name="cntSuppAddr1">#REF!</definedName>
    <definedName name="cntSuppAddr2" localSheetId="2">#REF!</definedName>
    <definedName name="cntSuppAddr2">#REF!</definedName>
    <definedName name="cntSuppBank" localSheetId="2">#REF!</definedName>
    <definedName name="cntSuppBank">#REF!</definedName>
    <definedName name="cntSuppCount" localSheetId="2">#REF!</definedName>
    <definedName name="cntSuppCount">#REF!</definedName>
    <definedName name="cntSuppCountCor" localSheetId="2">#REF!</definedName>
    <definedName name="cntSuppCountCor">#REF!</definedName>
    <definedName name="cntSupplier" localSheetId="2">#REF!</definedName>
    <definedName name="cntSupplier">#REF!</definedName>
    <definedName name="cntSuppMFO1" localSheetId="2">#REF!</definedName>
    <definedName name="cntSuppMFO1">#REF!</definedName>
    <definedName name="cntSuppMFO2" localSheetId="2">#REF!</definedName>
    <definedName name="cntSuppMFO2">#REF!</definedName>
    <definedName name="cntSuppTlf" localSheetId="2">#REF!</definedName>
    <definedName name="cntSuppTlf">#REF!</definedName>
    <definedName name="cntUnit" localSheetId="2">#REF!</definedName>
    <definedName name="cntUnit">#REF!</definedName>
    <definedName name="cntYear" localSheetId="2">#REF!</definedName>
    <definedName name="cntYear">#REF!</definedName>
    <definedName name="d_010" localSheetId="2">#REF!</definedName>
    <definedName name="d_010">#REF!</definedName>
    <definedName name="d_011" localSheetId="2">#REF!</definedName>
    <definedName name="d_011">#REF!</definedName>
    <definedName name="d_012" localSheetId="2">#REF!</definedName>
    <definedName name="d_012">#REF!</definedName>
    <definedName name="d_013" localSheetId="2">#REF!</definedName>
    <definedName name="d_013">#REF!</definedName>
    <definedName name="d_014" localSheetId="2">#REF!</definedName>
    <definedName name="d_014">#REF!</definedName>
    <definedName name="d_020" localSheetId="2">#REF!</definedName>
    <definedName name="d_020">#REF!</definedName>
    <definedName name="d_021" localSheetId="2">#REF!</definedName>
    <definedName name="d_021">#REF!</definedName>
    <definedName name="d_022" localSheetId="2">#REF!</definedName>
    <definedName name="d_022">#REF!</definedName>
    <definedName name="d_023" localSheetId="2">#REF!</definedName>
    <definedName name="d_023">#REF!</definedName>
    <definedName name="d_024" localSheetId="2">#REF!</definedName>
    <definedName name="d_024">#REF!</definedName>
    <definedName name="d_030" localSheetId="2">#REF!</definedName>
    <definedName name="d_030">#REF!</definedName>
    <definedName name="d_031" localSheetId="2">#REF!</definedName>
    <definedName name="d_031">#REF!</definedName>
    <definedName name="d_032" localSheetId="2">#REF!</definedName>
    <definedName name="d_032">#REF!</definedName>
    <definedName name="d_040" localSheetId="2">#REF!</definedName>
    <definedName name="d_040">#REF!</definedName>
    <definedName name="d_041" localSheetId="2">#REF!</definedName>
    <definedName name="d_041">#REF!</definedName>
    <definedName name="d_042" localSheetId="2">#REF!</definedName>
    <definedName name="d_042">#REF!</definedName>
    <definedName name="d_043" localSheetId="2">#REF!</definedName>
    <definedName name="d_043">#REF!</definedName>
    <definedName name="d_044" localSheetId="2">#REF!</definedName>
    <definedName name="d_044">#REF!</definedName>
    <definedName name="d_050" localSheetId="2">#REF!</definedName>
    <definedName name="d_050">#REF!</definedName>
    <definedName name="d_051" localSheetId="2">#REF!</definedName>
    <definedName name="d_051">#REF!</definedName>
    <definedName name="d_052" localSheetId="2">#REF!</definedName>
    <definedName name="d_052">#REF!</definedName>
    <definedName name="d_053" localSheetId="2">#REF!</definedName>
    <definedName name="d_053">#REF!</definedName>
    <definedName name="d_060" localSheetId="2">#REF!</definedName>
    <definedName name="d_060">#REF!</definedName>
    <definedName name="d_070" localSheetId="2">#REF!</definedName>
    <definedName name="d_070">#REF!</definedName>
    <definedName name="d_080" localSheetId="2">#REF!</definedName>
    <definedName name="d_080">#REF!</definedName>
    <definedName name="dvrCustomer" localSheetId="2">#REF!</definedName>
    <definedName name="dvrCustomer">#REF!</definedName>
    <definedName name="dvrDay" localSheetId="2">#REF!</definedName>
    <definedName name="dvrDay">#REF!</definedName>
    <definedName name="dvrDocDay" localSheetId="2">#REF!</definedName>
    <definedName name="dvrDocDay">#REF!</definedName>
    <definedName name="dvrDocIss" localSheetId="2">#REF!</definedName>
    <definedName name="dvrDocIss">#REF!</definedName>
    <definedName name="dvrDocMonth" localSheetId="2">#REF!</definedName>
    <definedName name="dvrDocMonth">#REF!</definedName>
    <definedName name="dvrDocNum" localSheetId="2">#REF!</definedName>
    <definedName name="dvrDocNum">#REF!</definedName>
    <definedName name="dvrDocSer" localSheetId="2">#REF!</definedName>
    <definedName name="dvrDocSer">#REF!</definedName>
    <definedName name="dvrDocYear" localSheetId="2">#REF!</definedName>
    <definedName name="dvrDocYear">#REF!</definedName>
    <definedName name="dvrMonth" localSheetId="2">#REF!</definedName>
    <definedName name="dvrMonth">#REF!</definedName>
    <definedName name="dvrName" localSheetId="2">#REF!</definedName>
    <definedName name="dvrName">#REF!</definedName>
    <definedName name="dvrNo" localSheetId="2">#REF!</definedName>
    <definedName name="dvrNo">#REF!</definedName>
    <definedName name="dvrNumber" localSheetId="2">#REF!</definedName>
    <definedName name="dvrNumber">#REF!</definedName>
    <definedName name="dvrOrder" localSheetId="2">#REF!</definedName>
    <definedName name="dvrOrder">#REF!</definedName>
    <definedName name="dvrPayer" localSheetId="2">#REF!</definedName>
    <definedName name="dvrPayer">#REF!</definedName>
    <definedName name="dvrPayerBank1" localSheetId="2">#REF!</definedName>
    <definedName name="dvrPayerBank1">#REF!</definedName>
    <definedName name="dvrPayerBank2" localSheetId="2">#REF!</definedName>
    <definedName name="dvrPayerBank2">#REF!</definedName>
    <definedName name="dvrPayerCount" localSheetId="2">#REF!</definedName>
    <definedName name="dvrPayerCount">#REF!</definedName>
    <definedName name="dvrQnt" localSheetId="2">#REF!</definedName>
    <definedName name="dvrQnt">#REF!</definedName>
    <definedName name="dvrReceiver" localSheetId="2">#REF!</definedName>
    <definedName name="dvrReceiver">#REF!</definedName>
    <definedName name="dvrSupplier" localSheetId="2">#REF!</definedName>
    <definedName name="dvrSupplier">#REF!</definedName>
    <definedName name="dvrUnit" localSheetId="2">#REF!</definedName>
    <definedName name="dvrUnit">#REF!</definedName>
    <definedName name="dvrValidDay" localSheetId="2">#REF!</definedName>
    <definedName name="dvrValidDay">#REF!</definedName>
    <definedName name="dvrValidMonth" localSheetId="2">#REF!</definedName>
    <definedName name="dvrValidMonth">#REF!</definedName>
    <definedName name="dvrValidYear" localSheetId="2">#REF!</definedName>
    <definedName name="dvrValidYear">#REF!</definedName>
    <definedName name="dvrYear" localSheetId="2">#REF!</definedName>
    <definedName name="dvrYear">#REF!</definedName>
    <definedName name="e">'[3]2014 йил ДТ КТ 40 10'!#REF!</definedName>
    <definedName name="elkAddr1" localSheetId="2">#REF!</definedName>
    <definedName name="elkAddr1">#REF!</definedName>
    <definedName name="elkAddr2" localSheetId="2">#REF!</definedName>
    <definedName name="elkAddr2">#REF!</definedName>
    <definedName name="elkCount" localSheetId="2">#REF!</definedName>
    <definedName name="elkCount">#REF!</definedName>
    <definedName name="elkCountFrom" localSheetId="2">#REF!</definedName>
    <definedName name="elkCountFrom">#REF!</definedName>
    <definedName name="elkCountTo" localSheetId="2">#REF!</definedName>
    <definedName name="elkCountTo">#REF!</definedName>
    <definedName name="elkDateFrom" localSheetId="2">#REF!</definedName>
    <definedName name="elkDateFrom">#REF!</definedName>
    <definedName name="elkDateTo" localSheetId="2">#REF!</definedName>
    <definedName name="elkDateTo">#REF!</definedName>
    <definedName name="elkDiscount" localSheetId="2">#REF!</definedName>
    <definedName name="elkDiscount">#REF!</definedName>
    <definedName name="elkKAddr1" localSheetId="2">#REF!</definedName>
    <definedName name="elkKAddr1">#REF!</definedName>
    <definedName name="elkKAddr2" localSheetId="2">#REF!</definedName>
    <definedName name="elkKAddr2">#REF!</definedName>
    <definedName name="elkKCount" localSheetId="2">#REF!</definedName>
    <definedName name="elkKCount">#REF!</definedName>
    <definedName name="elkKCountFrom" localSheetId="2">#REF!</definedName>
    <definedName name="elkKCountFrom">#REF!</definedName>
    <definedName name="elkKCountTo" localSheetId="2">#REF!</definedName>
    <definedName name="elkKCountTo">#REF!</definedName>
    <definedName name="elkKDateFrom" localSheetId="2">#REF!</definedName>
    <definedName name="elkKDateFrom">#REF!</definedName>
    <definedName name="elkKDateTo" localSheetId="2">#REF!</definedName>
    <definedName name="elkKDateTo">#REF!</definedName>
    <definedName name="elkKDiscount" localSheetId="2">#REF!</definedName>
    <definedName name="elkKDiscount">#REF!</definedName>
    <definedName name="elkKNumber" localSheetId="2">#REF!</definedName>
    <definedName name="elkKNumber">#REF!</definedName>
    <definedName name="elkKSumC" localSheetId="2">#REF!</definedName>
    <definedName name="elkKSumC">#REF!</definedName>
    <definedName name="elkKSumR" localSheetId="2">#REF!</definedName>
    <definedName name="elkKSumR">#REF!</definedName>
    <definedName name="elkKTarif" localSheetId="2">#REF!</definedName>
    <definedName name="elkKTarif">#REF!</definedName>
    <definedName name="elkNumber" localSheetId="2">#REF!</definedName>
    <definedName name="elkNumber">#REF!</definedName>
    <definedName name="elkSumC" localSheetId="2">#REF!</definedName>
    <definedName name="elkSumC">#REF!</definedName>
    <definedName name="elkSumR" localSheetId="2">#REF!</definedName>
    <definedName name="elkSumR">#REF!</definedName>
    <definedName name="elkTarif" localSheetId="2">#REF!</definedName>
    <definedName name="elkTarif">#REF!</definedName>
    <definedName name="end" localSheetId="2">'[4]Форма №2а'!#REF!</definedName>
    <definedName name="end">'[4]Форма №2а'!#REF!</definedName>
    <definedName name="End_Bal">#REF!</definedName>
    <definedName name="Full_Print">#REF!</definedName>
    <definedName name="g1r1str101">#REF!</definedName>
    <definedName name="g1r1str102">#REF!</definedName>
    <definedName name="g1r1str103">#REF!</definedName>
    <definedName name="g1r1str104">#REF!</definedName>
    <definedName name="g1r1str105">#REF!</definedName>
    <definedName name="g1r1str106">#REF!</definedName>
    <definedName name="g1r1str107">#REF!</definedName>
    <definedName name="g1r1str108">#REF!</definedName>
    <definedName name="g1r1str109">#REF!</definedName>
    <definedName name="g1r1str110">#REF!</definedName>
    <definedName name="g1r1str111">#REF!</definedName>
    <definedName name="g1r1str112">#REF!</definedName>
    <definedName name="g1r1str113">#REF!</definedName>
    <definedName name="g1r1str114">#REF!</definedName>
    <definedName name="g1r1str115">#REF!</definedName>
    <definedName name="g1r1str116">#REF!</definedName>
    <definedName name="g1r1str117">#REF!</definedName>
    <definedName name="g1r1str118">#REF!</definedName>
    <definedName name="g1r1str119">#REF!</definedName>
    <definedName name="g1r1str120">#REF!</definedName>
    <definedName name="g1r1str121">#REF!</definedName>
    <definedName name="g1r1str122">#REF!</definedName>
    <definedName name="g1r1str123">#REF!</definedName>
    <definedName name="g1r1str124">#REF!</definedName>
    <definedName name="g1r1str125">#REF!</definedName>
    <definedName name="g1r1str126">#REF!</definedName>
    <definedName name="g2r1str101">#REF!</definedName>
    <definedName name="g2r1str102">#REF!</definedName>
    <definedName name="g2r1str103">#REF!</definedName>
    <definedName name="g2r1str104">#REF!</definedName>
    <definedName name="g2r1str105">#REF!</definedName>
    <definedName name="g2r1str106">#REF!</definedName>
    <definedName name="g2r1str107">#REF!</definedName>
    <definedName name="g2r1str108">#REF!</definedName>
    <definedName name="g2r1str109">#REF!</definedName>
    <definedName name="g2r1str110">#REF!</definedName>
    <definedName name="g2r1str111">#REF!</definedName>
    <definedName name="g2r1str112">#REF!</definedName>
    <definedName name="g2r1str113">#REF!</definedName>
    <definedName name="g2r1str114">#REF!</definedName>
    <definedName name="g2r1str115">#REF!</definedName>
    <definedName name="g2r1str116">#REF!</definedName>
    <definedName name="g2r1str117">#REF!</definedName>
    <definedName name="g2r1str118">#REF!</definedName>
    <definedName name="g2r1str119">#REF!</definedName>
    <definedName name="g2r1str120">#REF!</definedName>
    <definedName name="g2r1str121">#REF!</definedName>
    <definedName name="g2r1str122">#REF!</definedName>
    <definedName name="g2r1str123">#REF!</definedName>
    <definedName name="g2r1str124">#REF!</definedName>
    <definedName name="g2r1str125">#REF!</definedName>
    <definedName name="g2r1str126">#REF!</definedName>
    <definedName name="Header_Row">ROW(#REF!)</definedName>
    <definedName name="InnCol" localSheetId="2">#REF!,#REF!</definedName>
    <definedName name="InnCol">'[2]Форма №2а'!$A$2,'[2]Форма №2а'!$C$1:$C$65536</definedName>
    <definedName name="Interest_Rate">#REF!</definedName>
    <definedName name="l_020" localSheetId="2">#REF!</definedName>
    <definedName name="l_020">'[2]Форма №2'!#REF!</definedName>
    <definedName name="l_030" localSheetId="2">#REF!</definedName>
    <definedName name="l_030">'[2]Форма №2'!#REF!</definedName>
    <definedName name="l_040" localSheetId="2">#REF!</definedName>
    <definedName name="l_040">'[2]Форма №2'!#REF!</definedName>
    <definedName name="l_110" localSheetId="2">#REF!</definedName>
    <definedName name="l_110">'[2]Форма №2'!#REF!</definedName>
    <definedName name="Last_Row">#N/A</definedName>
    <definedName name="Loan_Amount">#REF!</definedName>
    <definedName name="Loan_Start">#REF!</definedName>
    <definedName name="Loan_Years">#REF!</definedName>
    <definedName name="nakDay" localSheetId="2">#REF!</definedName>
    <definedName name="nakDay">#REF!</definedName>
    <definedName name="nakFrom" localSheetId="2">#REF!</definedName>
    <definedName name="nakFrom">#REF!</definedName>
    <definedName name="nakMonth" localSheetId="2">#REF!</definedName>
    <definedName name="nakMonth">#REF!</definedName>
    <definedName name="nakName" localSheetId="2">#REF!</definedName>
    <definedName name="nakName">#REF!</definedName>
    <definedName name="nakNo" localSheetId="2">#REF!</definedName>
    <definedName name="nakNo">#REF!</definedName>
    <definedName name="nakNumber" localSheetId="2">#REF!</definedName>
    <definedName name="nakNumber">#REF!</definedName>
    <definedName name="nakPriceC" localSheetId="2">#REF!</definedName>
    <definedName name="nakPriceC">#REF!</definedName>
    <definedName name="nakPriceR" localSheetId="2">#REF!</definedName>
    <definedName name="nakPriceR">#REF!</definedName>
    <definedName name="nakQnt" localSheetId="2">#REF!</definedName>
    <definedName name="nakQnt">#REF!</definedName>
    <definedName name="nakSumC" localSheetId="2">#REF!</definedName>
    <definedName name="nakSumC">#REF!</definedName>
    <definedName name="nakSumR" localSheetId="2">#REF!</definedName>
    <definedName name="nakSumR">#REF!</definedName>
    <definedName name="nakTo" localSheetId="2">#REF!</definedName>
    <definedName name="nakTo">#REF!</definedName>
    <definedName name="nakYear" localSheetId="2">#REF!</definedName>
    <definedName name="nakYear">#REF!</definedName>
    <definedName name="Number_of_Payments">MATCH(0.01,[0]!End_Bal,-1)+1</definedName>
    <definedName name="p_010" localSheetId="2">#REF!</definedName>
    <definedName name="p_010">'[2]Форма №2'!#REF!</definedName>
    <definedName name="p_110" localSheetId="2">#REF!</definedName>
    <definedName name="p_110">'[2]Форма №2'!#REF!</definedName>
    <definedName name="p_380" localSheetId="2">#REF!</definedName>
    <definedName name="p_380">[2]ПАССИВ!#REF!</definedName>
    <definedName name="p_420" localSheetId="2">[5]ПАССИВ!#REF!</definedName>
    <definedName name="p_420">[6]ПАССИВ!#REF!</definedName>
    <definedName name="p_480" localSheetId="2">#REF!</definedName>
    <definedName name="p_480">[2]ПАССИВ!#REF!</definedName>
    <definedName name="pmnCCode1" localSheetId="2">#REF!</definedName>
    <definedName name="pmnCCode1">#REF!</definedName>
    <definedName name="pmnCCode2" localSheetId="2">#REF!</definedName>
    <definedName name="pmnCCode2">#REF!</definedName>
    <definedName name="pmnDay" localSheetId="2">#REF!</definedName>
    <definedName name="pmnDay">#REF!</definedName>
    <definedName name="pmnDCode1" localSheetId="2">#REF!</definedName>
    <definedName name="pmnDCode1">#REF!</definedName>
    <definedName name="pmnDCode2" localSheetId="2">#REF!</definedName>
    <definedName name="pmnDCode2">#REF!</definedName>
    <definedName name="pmnDirection" localSheetId="2">#REF!</definedName>
    <definedName name="pmnDirection">#REF!</definedName>
    <definedName name="pmnMonth" localSheetId="2">#REF!</definedName>
    <definedName name="pmnMonth">#REF!</definedName>
    <definedName name="pmnNumber" localSheetId="2">#REF!</definedName>
    <definedName name="pmnNumber">#REF!</definedName>
    <definedName name="pmnOper" localSheetId="2">#REF!</definedName>
    <definedName name="pmnOper">#REF!</definedName>
    <definedName name="pmnPayer" localSheetId="2">#REF!</definedName>
    <definedName name="pmnPayer">#REF!</definedName>
    <definedName name="pmnPayer1" localSheetId="2">#REF!</definedName>
    <definedName name="pmnPayer1">#REF!</definedName>
    <definedName name="pmnPayerBank1" localSheetId="2">#REF!</definedName>
    <definedName name="pmnPayerBank1">#REF!</definedName>
    <definedName name="pmnPayerBank2" localSheetId="2">#REF!</definedName>
    <definedName name="pmnPayerBank2">#REF!</definedName>
    <definedName name="pmnPayerBank3" localSheetId="2">#REF!</definedName>
    <definedName name="pmnPayerBank3">#REF!</definedName>
    <definedName name="pmnPayerCode" localSheetId="2">#REF!</definedName>
    <definedName name="pmnPayerCode">#REF!</definedName>
    <definedName name="pmnPayerCount1" localSheetId="2">#REF!</definedName>
    <definedName name="pmnPayerCount1">#REF!</definedName>
    <definedName name="pmnPayerCount2" localSheetId="2">#REF!</definedName>
    <definedName name="pmnPayerCount2">#REF!</definedName>
    <definedName name="pmnPayerCount3" localSheetId="2">#REF!</definedName>
    <definedName name="pmnPayerCount3">#REF!</definedName>
    <definedName name="pmnRecBank1" localSheetId="2">#REF!</definedName>
    <definedName name="pmnRecBank1">#REF!</definedName>
    <definedName name="pmnRecBank2" localSheetId="2">#REF!</definedName>
    <definedName name="pmnRecBank2">#REF!</definedName>
    <definedName name="pmnRecBank3" localSheetId="2">#REF!</definedName>
    <definedName name="pmnRecBank3">#REF!</definedName>
    <definedName name="pmnRecCode" localSheetId="2">#REF!</definedName>
    <definedName name="pmnRecCode">#REF!</definedName>
    <definedName name="pmnRecCount1" localSheetId="2">#REF!</definedName>
    <definedName name="pmnRecCount1">#REF!</definedName>
    <definedName name="pmnRecCount2" localSheetId="2">#REF!</definedName>
    <definedName name="pmnRecCount2">#REF!</definedName>
    <definedName name="pmnRecCount3" localSheetId="2">#REF!</definedName>
    <definedName name="pmnRecCount3">#REF!</definedName>
    <definedName name="pmnReceiver" localSheetId="2">#REF!</definedName>
    <definedName name="pmnReceiver">#REF!</definedName>
    <definedName name="pmnReceiver1" localSheetId="2">#REF!</definedName>
    <definedName name="pmnReceiver1">#REF!</definedName>
    <definedName name="pmnSum1" localSheetId="2">#REF!</definedName>
    <definedName name="pmnSum1">#REF!</definedName>
    <definedName name="pmnSum2" localSheetId="2">#REF!</definedName>
    <definedName name="pmnSum2">#REF!</definedName>
    <definedName name="pmnWNalog" localSheetId="2">#REF!</definedName>
    <definedName name="pmnWNalog">#REF!</definedName>
    <definedName name="pmnWSum1" localSheetId="2">#REF!</definedName>
    <definedName name="pmnWSum1">#REF!</definedName>
    <definedName name="pmnWSum2" localSheetId="2">#REF!</definedName>
    <definedName name="pmnWSum2">#REF!</definedName>
    <definedName name="pmnWSum3" localSheetId="2">#REF!</definedName>
    <definedName name="pmnWSum3">#REF!</definedName>
    <definedName name="pmnYear" localSheetId="2">#REF!</definedName>
    <definedName name="pmnYear">#REF!</definedName>
    <definedName name="priApplication1" localSheetId="2">#REF!</definedName>
    <definedName name="priApplication1">#REF!</definedName>
    <definedName name="priApplication2" localSheetId="2">#REF!</definedName>
    <definedName name="priApplication2">#REF!</definedName>
    <definedName name="priDate1" localSheetId="2">#REF!</definedName>
    <definedName name="priDate1">#REF!</definedName>
    <definedName name="priDate2" localSheetId="2">#REF!</definedName>
    <definedName name="priDate2">#REF!</definedName>
    <definedName name="priKDay" localSheetId="2">#REF!</definedName>
    <definedName name="priKDay">#REF!</definedName>
    <definedName name="priKMonth" localSheetId="2">#REF!</definedName>
    <definedName name="priKMonth">#REF!</definedName>
    <definedName name="priKNumber" localSheetId="2">#REF!</definedName>
    <definedName name="priKNumber">#REF!</definedName>
    <definedName name="priKOrgn" localSheetId="2">#REF!</definedName>
    <definedName name="priKOrgn">#REF!</definedName>
    <definedName name="priKPayer1" localSheetId="2">#REF!</definedName>
    <definedName name="priKPayer1">#REF!</definedName>
    <definedName name="priKPayer2" localSheetId="2">#REF!</definedName>
    <definedName name="priKPayer2">#REF!</definedName>
    <definedName name="priKPayer3" localSheetId="2">#REF!</definedName>
    <definedName name="priKPayer3">#REF!</definedName>
    <definedName name="priKSubject1" localSheetId="2">#REF!</definedName>
    <definedName name="priKSubject1">#REF!</definedName>
    <definedName name="priKSubject2" localSheetId="2">#REF!</definedName>
    <definedName name="priKSubject2">#REF!</definedName>
    <definedName name="priKSubject3" localSheetId="2">#REF!</definedName>
    <definedName name="priKSubject3">#REF!</definedName>
    <definedName name="priKWSum1" localSheetId="2">#REF!</definedName>
    <definedName name="priKWSum1">#REF!</definedName>
    <definedName name="priKWSum2" localSheetId="2">#REF!</definedName>
    <definedName name="priKWSum2">#REF!</definedName>
    <definedName name="priKWSum3" localSheetId="2">#REF!</definedName>
    <definedName name="priKWSum3">#REF!</definedName>
    <definedName name="priKWSum4" localSheetId="2">#REF!</definedName>
    <definedName name="priKWSum4">#REF!</definedName>
    <definedName name="priKWSum5" localSheetId="2">#REF!</definedName>
    <definedName name="priKWSum5">#REF!</definedName>
    <definedName name="priKWSumC" localSheetId="2">#REF!</definedName>
    <definedName name="priKWSumC">#REF!</definedName>
    <definedName name="priKYear" localSheetId="2">#REF!</definedName>
    <definedName name="priKYear">#REF!</definedName>
    <definedName name="priNumber" localSheetId="2">#REF!</definedName>
    <definedName name="priNumber">#REF!</definedName>
    <definedName name="priOrgn" localSheetId="2">#REF!</definedName>
    <definedName name="priOrgn">#REF!</definedName>
    <definedName name="priPayer" localSheetId="2">#REF!</definedName>
    <definedName name="priPayer">#REF!</definedName>
    <definedName name="priSubject1" localSheetId="2">#REF!</definedName>
    <definedName name="priSubject1">#REF!</definedName>
    <definedName name="priSubject2" localSheetId="2">#REF!</definedName>
    <definedName name="priSubject2">#REF!</definedName>
    <definedName name="priSum" localSheetId="2">#REF!</definedName>
    <definedName name="priSum">#REF!</definedName>
    <definedName name="priWSum1" localSheetId="2">#REF!</definedName>
    <definedName name="priWSum1">#REF!</definedName>
    <definedName name="priWSum2" localSheetId="2">#REF!</definedName>
    <definedName name="priWSum2">#REF!</definedName>
    <definedName name="priWSumC" localSheetId="2">#REF!</definedName>
    <definedName name="priWSumC">#REF!</definedName>
    <definedName name="qqqq">#REF!</definedName>
    <definedName name="rasApplication1" localSheetId="2">#REF!</definedName>
    <definedName name="rasApplication1">#REF!</definedName>
    <definedName name="rasApplication2" localSheetId="2">#REF!</definedName>
    <definedName name="rasApplication2">#REF!</definedName>
    <definedName name="rasDate1" localSheetId="2">#REF!</definedName>
    <definedName name="rasDate1">#REF!</definedName>
    <definedName name="rasDate2" localSheetId="2">#REF!</definedName>
    <definedName name="rasDate2">#REF!</definedName>
    <definedName name="rasDoc1" localSheetId="2">#REF!</definedName>
    <definedName name="rasDoc1">#REF!</definedName>
    <definedName name="rasDoc2" localSheetId="2">#REF!</definedName>
    <definedName name="rasDoc2">#REF!</definedName>
    <definedName name="rasNumber" localSheetId="2">#REF!</definedName>
    <definedName name="rasNumber">#REF!</definedName>
    <definedName name="rasOrgn" localSheetId="2">#REF!</definedName>
    <definedName name="rasOrgn">#REF!</definedName>
    <definedName name="rasRecDay" localSheetId="2">#REF!</definedName>
    <definedName name="rasRecDay">#REF!</definedName>
    <definedName name="rasReceiver" localSheetId="2">#REF!</definedName>
    <definedName name="rasReceiver">#REF!</definedName>
    <definedName name="rasRecMonth" localSheetId="2">#REF!</definedName>
    <definedName name="rasRecMonth">#REF!</definedName>
    <definedName name="rasRecYear" localSheetId="2">#REF!</definedName>
    <definedName name="rasRecYear">#REF!</definedName>
    <definedName name="rasSubject1" localSheetId="2">#REF!</definedName>
    <definedName name="rasSubject1">#REF!</definedName>
    <definedName name="rasSubject2" localSheetId="2">#REF!</definedName>
    <definedName name="rasSubject2">#REF!</definedName>
    <definedName name="rasSum" localSheetId="2">#REF!</definedName>
    <definedName name="rasSum">#REF!</definedName>
    <definedName name="rasWRecSum1" localSheetId="2">#REF!</definedName>
    <definedName name="rasWRecSum1">#REF!</definedName>
    <definedName name="rasWRecSum2" localSheetId="2">#REF!</definedName>
    <definedName name="rasWRecSum2">#REF!</definedName>
    <definedName name="rasWRecSumC" localSheetId="2">#REF!</definedName>
    <definedName name="rasWRecSumC">#REF!</definedName>
    <definedName name="rasWSum1" localSheetId="2">#REF!</definedName>
    <definedName name="rasWSum1">#REF!</definedName>
    <definedName name="rasWSum2" localSheetId="2">#REF!</definedName>
    <definedName name="rasWSum2">#REF!</definedName>
    <definedName name="rasWSumC" localSheetId="2">#REF!</definedName>
    <definedName name="rasWSumC">#REF!</definedName>
    <definedName name="sdsdasdasdasda">#REF!</definedName>
    <definedName name="ssdas">#REF!</definedName>
    <definedName name="StartDebCred" localSheetId="2">#REF!</definedName>
    <definedName name="StartDebCred">'[2]Форма №2а'!#REF!</definedName>
    <definedName name="tlfAprt">#REF!</definedName>
    <definedName name="tlfBank" localSheetId="2">#REF!</definedName>
    <definedName name="tlfBank">#REF!</definedName>
    <definedName name="tlfCorp" localSheetId="2">#REF!</definedName>
    <definedName name="tlfCorp">#REF!</definedName>
    <definedName name="tlfCount" localSheetId="2">#REF!</definedName>
    <definedName name="tlfCount">#REF!</definedName>
    <definedName name="tlfFIO" localSheetId="2">#REF!</definedName>
    <definedName name="tlfFIO">#REF!</definedName>
    <definedName name="tlfHouse" localSheetId="2">#REF!</definedName>
    <definedName name="tlfHouse">#REF!</definedName>
    <definedName name="tlfKAprt" localSheetId="2">#REF!</definedName>
    <definedName name="tlfKAprt">#REF!</definedName>
    <definedName name="tlfKBank" localSheetId="2">#REF!</definedName>
    <definedName name="tlfKBank">#REF!</definedName>
    <definedName name="tlfKCorp" localSheetId="2">#REF!</definedName>
    <definedName name="tlfKCorp">#REF!</definedName>
    <definedName name="tlfKCount" localSheetId="2">#REF!</definedName>
    <definedName name="tlfKCount">#REF!</definedName>
    <definedName name="tlfKFio" localSheetId="2">#REF!</definedName>
    <definedName name="tlfKFio">#REF!</definedName>
    <definedName name="tlfKHouse" localSheetId="2">#REF!</definedName>
    <definedName name="tlfKHouse">#REF!</definedName>
    <definedName name="tlfKMonth" localSheetId="2">#REF!</definedName>
    <definedName name="tlfKMonth">#REF!</definedName>
    <definedName name="tlfKStreet" localSheetId="2">#REF!</definedName>
    <definedName name="tlfKStreet">#REF!</definedName>
    <definedName name="tlfKSum" localSheetId="2">#REF!</definedName>
    <definedName name="tlfKSum">#REF!</definedName>
    <definedName name="tlfKTarif" localSheetId="2">#REF!</definedName>
    <definedName name="tlfKTarif">#REF!</definedName>
    <definedName name="tlfKTlfNum" localSheetId="2">#REF!</definedName>
    <definedName name="tlfKTlfNum">#REF!</definedName>
    <definedName name="tlfKTotal" localSheetId="2">#REF!</definedName>
    <definedName name="tlfKTotal">#REF!</definedName>
    <definedName name="tlfKYear" localSheetId="2">#REF!</definedName>
    <definedName name="tlfKYear">#REF!</definedName>
    <definedName name="tlfMonth" localSheetId="2">#REF!</definedName>
    <definedName name="tlfMonth">#REF!</definedName>
    <definedName name="tlfStreet" localSheetId="2">#REF!</definedName>
    <definedName name="tlfStreet">#REF!</definedName>
    <definedName name="tlfSum" localSheetId="2">#REF!</definedName>
    <definedName name="tlfSum">#REF!</definedName>
    <definedName name="tlfTarif" localSheetId="2">#REF!</definedName>
    <definedName name="tlfTarif">#REF!</definedName>
    <definedName name="tlfTlfNum" localSheetId="2">#REF!</definedName>
    <definedName name="tlfTlfNum">#REF!</definedName>
    <definedName name="tlfTotal" localSheetId="2">#REF!</definedName>
    <definedName name="tlfTotal">#REF!</definedName>
    <definedName name="tlfYear" localSheetId="2">#REF!</definedName>
    <definedName name="tlfYear">#REF!</definedName>
    <definedName name="Values_Entered">IF(Loan_Amount*[0]!Interest_Rate*[0]!Loan_Years*Loan_Start&gt;0,1,0)</definedName>
    <definedName name="а">#REF!</definedName>
    <definedName name="а_123">#REF!</definedName>
    <definedName name="а_503_09" localSheetId="2">[7]выполнение!#REF!</definedName>
    <definedName name="а_503_09">[7]выполнение!#REF!</definedName>
    <definedName name="А1">#REF!</definedName>
    <definedName name="аааа">#REF!</definedName>
    <definedName name="аааааааааааааааа">MATCH(0.01,[0]!End_Bal,-1)+1</definedName>
    <definedName name="авг">#REF!</definedName>
    <definedName name="азот">[8]Мин.угит!$CI$1</definedName>
    <definedName name="апреля" localSheetId="2">#REF!</definedName>
    <definedName name="апреля">#REF!</definedName>
    <definedName name="_xlnm.Database" localSheetId="2">#REF!</definedName>
    <definedName name="_xlnm.Database">#REF!</definedName>
    <definedName name="база_данных1">#REF!</definedName>
    <definedName name="бах">#REF!</definedName>
    <definedName name="бнс" localSheetId="2">#REF!</definedName>
    <definedName name="бнс">#REF!</definedName>
    <definedName name="бошка">#REF!</definedName>
    <definedName name="В1500">#REF!</definedName>
    <definedName name="Всего">#REF!</definedName>
    <definedName name="д">#REF!</definedName>
    <definedName name="дв">#REF!</definedName>
    <definedName name="дв.дт">#REF!</definedName>
    <definedName name="дв.кт">#REF!</definedName>
    <definedName name="дор">#REF!</definedName>
    <definedName name="дор.дт">#REF!</definedName>
    <definedName name="дор.к">#REF!</definedName>
    <definedName name="дор.кт">#REF!</definedName>
    <definedName name="жамшид" localSheetId="2">#REF!</definedName>
    <definedName name="жамшид">#REF!</definedName>
    <definedName name="ждлждл">MATCH(0.01,[0]!End_Bal,-1)+1</definedName>
    <definedName name="з">#REF!</definedName>
    <definedName name="заголовка_для_печат">#REF!</definedName>
    <definedName name="и3882">#REF!</definedName>
    <definedName name="ййй">MATCH(0.01,[0]!End_Bal,-1)+1</definedName>
    <definedName name="ййййй">#REF!</definedName>
    <definedName name="ин.дт">#REF!</definedName>
    <definedName name="ин.кт">#REF!</definedName>
    <definedName name="Инвест">#REF!</definedName>
    <definedName name="инф">#REF!</definedName>
    <definedName name="Итого1">#REF!</definedName>
    <definedName name="Итого2">#REF!</definedName>
    <definedName name="к.дт">#REF!</definedName>
    <definedName name="к.кт">#REF!</definedName>
    <definedName name="калий">[8]Мин.угит!$CI$3</definedName>
    <definedName name="ККС">#REF!</definedName>
    <definedName name="м.дт">#REF!</definedName>
    <definedName name="м.кт">#REF!</definedName>
    <definedName name="мак">#REF!</definedName>
    <definedName name="мак.дт">#REF!</definedName>
    <definedName name="мак.кт">#REF!</definedName>
    <definedName name="Махфий">[9]Прогноз!$V$35</definedName>
    <definedName name="маълумот">#REF!</definedName>
    <definedName name="мм">#REF!</definedName>
    <definedName name="Муддати_утгани" localSheetId="2">#REF!</definedName>
    <definedName name="Муддати_утгани">#REF!</definedName>
    <definedName name="мулк">#REF!</definedName>
    <definedName name="н">'[10] устама '!#REF!</definedName>
    <definedName name="Навоий">'[10] устама '!#REF!</definedName>
    <definedName name="нафиса">MATCH(0.01,[0]!End_Bal,-1)+1</definedName>
    <definedName name="нишон">#REF!</definedName>
    <definedName name="нодира" localSheetId="2">#REF!</definedName>
    <definedName name="нодира">#REF!</definedName>
    <definedName name="ноябр">#REF!</definedName>
    <definedName name="о" localSheetId="2">'[4]Форма №2а'!#REF!</definedName>
    <definedName name="о">'[4]Форма №2а'!#REF!</definedName>
    <definedName name="_xlnm.Print_Area" localSheetId="0">'(3-жадвал) Дивиденд қарздорлик'!$A$1:$Q$27</definedName>
    <definedName name="_xlnm.Print_Area" localSheetId="2">Устав!$A$2:$N$23</definedName>
    <definedName name="ол">#REF!</definedName>
    <definedName name="ом">#REF!</definedName>
    <definedName name="парт">#REF!</definedName>
    <definedName name="пен.дт">#REF!</definedName>
    <definedName name="пен.кт">#REF!</definedName>
    <definedName name="пен1">#REF!</definedName>
    <definedName name="пн">#REF!</definedName>
    <definedName name="пн.дт">#REF!</definedName>
    <definedName name="пн.кт">#REF!</definedName>
    <definedName name="_xlnm.Recorder">#REF!</definedName>
    <definedName name="ркерыве">#REF!</definedName>
    <definedName name="ррр">#REF!</definedName>
    <definedName name="С88">[11]Прогноз!$V$35</definedName>
    <definedName name="Сана1">#REF!</definedName>
    <definedName name="Сана2">#REF!</definedName>
    <definedName name="сарв" localSheetId="2">#REF!</definedName>
    <definedName name="сарв">#REF!</definedName>
    <definedName name="Свод">IF(Loan_Amount*[0]!Interest_Rate*[0]!Loan_Years*Loan_Start&gt;0,1,0)</definedName>
    <definedName name="сентябрь">IF(Loan_Amount*[0]!Interest_Rate*[0]!Loan_Years*Loan_Start&gt;0,1,0)</definedName>
    <definedName name="сорт" localSheetId="2">#REF!</definedName>
    <definedName name="сорт">#REF!</definedName>
    <definedName name="сортдан" localSheetId="2">#REF!</definedName>
    <definedName name="сортдан">#REF!</definedName>
    <definedName name="СПРАВКА_О_ДЕБИТОРСКОЙ_И_КРЕДИТОРСКОЙ_ЗАДОЛЖЕННОСТЯХ">#REF!</definedName>
    <definedName name="сс">#REF!</definedName>
    <definedName name="суг">#REF!</definedName>
    <definedName name="суг.дт">#REF!</definedName>
    <definedName name="суг.кт">#REF!</definedName>
    <definedName name="сум8">#REF!</definedName>
    <definedName name="сч8">#REF!</definedName>
    <definedName name="сч9">#REF!</definedName>
    <definedName name="у">#REF!</definedName>
    <definedName name="у1">#REF!</definedName>
    <definedName name="ф.дт">#REF!</definedName>
    <definedName name="ф.кт">#REF!</definedName>
    <definedName name="фой">#REF!</definedName>
    <definedName name="фоиз">#REF!</definedName>
    <definedName name="фосфор">[8]Мин.угит!$CI$2</definedName>
    <definedName name="хб">#REF!</definedName>
    <definedName name="хб.дт">#REF!</definedName>
    <definedName name="хб.кт">#REF!</definedName>
    <definedName name="хисоб" localSheetId="2">#REF!</definedName>
    <definedName name="хисоб">#REF!</definedName>
    <definedName name="ьь">#REF!</definedName>
    <definedName name="э.дт">#REF!</definedName>
    <definedName name="э.кт">#REF!</definedName>
    <definedName name="эж" localSheetId="2">'[4]Форма №2а'!#REF!</definedName>
    <definedName name="эж">'[4]Форма №2а'!#REF!</definedName>
    <definedName name="экол">#REF!</definedName>
    <definedName name="эээ">#REF!</definedName>
    <definedName name="яит">#REF!</definedName>
    <definedName name="яит.дт">#REF!</definedName>
    <definedName name="яит.кт">#REF!</definedName>
    <definedName name="ян">#REF!</definedName>
    <definedName name="ятт.кт">#REF!</definedName>
    <definedName name="ячс">#REF!</definedName>
    <definedName name="яяя">#REF!</definedName>
  </definedNames>
  <calcPr calcId="124519"/>
</workbook>
</file>

<file path=xl/calcChain.xml><?xml version="1.0" encoding="utf-8"?>
<calcChain xmlns="http://schemas.openxmlformats.org/spreadsheetml/2006/main">
  <c r="Q19" i="60"/>
  <c r="G19"/>
  <c r="Q8"/>
  <c r="Q9"/>
  <c r="Q10"/>
  <c r="Q11"/>
  <c r="Q12"/>
  <c r="Q13"/>
  <c r="Q14"/>
  <c r="Q17"/>
  <c r="P8"/>
  <c r="O8"/>
  <c r="N8"/>
  <c r="M8"/>
  <c r="P9"/>
  <c r="O9"/>
  <c r="N9"/>
  <c r="M9"/>
  <c r="P10"/>
  <c r="O10"/>
  <c r="N10"/>
  <c r="M10"/>
  <c r="P11"/>
  <c r="O11"/>
  <c r="N11"/>
  <c r="M11"/>
  <c r="P14"/>
  <c r="O14"/>
  <c r="N14"/>
  <c r="M14"/>
  <c r="P13"/>
  <c r="O13"/>
  <c r="N13"/>
  <c r="M13"/>
  <c r="Q16"/>
  <c r="Q15"/>
  <c r="P17"/>
  <c r="O17"/>
  <c r="N17"/>
  <c r="M17"/>
  <c r="F17"/>
  <c r="G16"/>
  <c r="G15"/>
  <c r="G14"/>
  <c r="G13"/>
  <c r="G12"/>
  <c r="G11"/>
  <c r="G10"/>
  <c r="G9"/>
  <c r="G8"/>
  <c r="B10" i="59"/>
  <c r="L14" i="52"/>
  <c r="I14"/>
  <c r="N14" s="1"/>
  <c r="N13"/>
  <c r="M13"/>
  <c r="L13"/>
  <c r="H13"/>
  <c r="I13" s="1"/>
  <c r="D13"/>
  <c r="C13"/>
  <c r="Z12"/>
  <c r="L12"/>
  <c r="I12"/>
  <c r="N12" s="1"/>
  <c r="Z11"/>
  <c r="M11"/>
  <c r="K11"/>
  <c r="J11"/>
  <c r="H11"/>
  <c r="H15" s="1"/>
  <c r="G11"/>
  <c r="Z10"/>
  <c r="L10"/>
  <c r="N10" s="1"/>
  <c r="D10"/>
  <c r="D11" s="1"/>
  <c r="D15" s="1"/>
  <c r="C10"/>
  <c r="Z9"/>
  <c r="L9"/>
  <c r="I9"/>
  <c r="I11" s="1"/>
  <c r="D9"/>
  <c r="C9"/>
  <c r="C11" s="1"/>
  <c r="C15" s="1"/>
  <c r="M8"/>
  <c r="M15" s="1"/>
  <c r="K8"/>
  <c r="K15" s="1"/>
  <c r="J8"/>
  <c r="J15" s="1"/>
  <c r="G8"/>
  <c r="G15" s="1"/>
  <c r="C8"/>
  <c r="Z7"/>
  <c r="L7"/>
  <c r="L8"/>
  <c r="L15" s="1"/>
  <c r="D7"/>
  <c r="D8" s="1"/>
  <c r="N7"/>
  <c r="N8" s="1"/>
  <c r="L11"/>
  <c r="N9" l="1"/>
  <c r="I15"/>
  <c r="N11"/>
  <c r="N15"/>
  <c r="M14"/>
  <c r="M12"/>
</calcChain>
</file>

<file path=xl/sharedStrings.xml><?xml version="1.0" encoding="utf-8"?>
<sst xmlns="http://schemas.openxmlformats.org/spreadsheetml/2006/main" count="76" uniqueCount="60">
  <si>
    <t>Т/р</t>
  </si>
  <si>
    <t>МАЪЛУМОТ</t>
  </si>
  <si>
    <t>Жами</t>
  </si>
  <si>
    <t>Х</t>
  </si>
  <si>
    <t>Т/№</t>
  </si>
  <si>
    <t>Акциядорларнинг номи.</t>
  </si>
  <si>
    <t>Акциядор тўғрисида маълумот</t>
  </si>
  <si>
    <t>01.01.2018 й кунга қолдиқ.                           (пенияси билан)</t>
  </si>
  <si>
    <t>2018 йил  давомида жами тўланди.</t>
  </si>
  <si>
    <t>2018 йил давомида хисобланди</t>
  </si>
  <si>
    <t xml:space="preserve">Тўланмай қолган асосий қарз </t>
  </si>
  <si>
    <t>Пеняси</t>
  </si>
  <si>
    <t>Асосий қарз ва Пеняси қўшилиб жами қарзи</t>
  </si>
  <si>
    <t>Акция сони</t>
  </si>
  <si>
    <t>Суммаси</t>
  </si>
  <si>
    <t>Дебет</t>
  </si>
  <si>
    <t>Кредит</t>
  </si>
  <si>
    <t>Махсулот билан</t>
  </si>
  <si>
    <t>Маблағ ўтказилди</t>
  </si>
  <si>
    <t>Жами дебет</t>
  </si>
  <si>
    <t>Дивиденд</t>
  </si>
  <si>
    <t>Давлат улуши</t>
  </si>
  <si>
    <t>Жами давлат улуши</t>
  </si>
  <si>
    <t>&lt;SARBON KONSALTING&gt; Хусусий корхонаси</t>
  </si>
  <si>
    <t>Андижон ш. &lt;Камалак&gt; ИФ АЖ</t>
  </si>
  <si>
    <t>Жами юридик шахслар</t>
  </si>
  <si>
    <t>Жами жисмоний шахслар  акциядорлар улуши</t>
  </si>
  <si>
    <t xml:space="preserve"> </t>
  </si>
  <si>
    <t>Хаммаси</t>
  </si>
  <si>
    <t>Бош хисобчиси:</t>
  </si>
  <si>
    <t>Бажарувчи:</t>
  </si>
  <si>
    <t>Бош хисобчи:</t>
  </si>
  <si>
    <t>Д.Исаков</t>
  </si>
  <si>
    <t>Н.Машрапов</t>
  </si>
  <si>
    <t>АЖ "Андижонпахтасаноат" ХБ томонидан 2018 йил 25 - ноябр холатига Дивидендларни хисобланиши ва тўланиши тўғрисида маълумот.</t>
  </si>
  <si>
    <t>25.11.2018 й кунга қолдиқ.                           (пенияси билан)</t>
  </si>
  <si>
    <t>Бирлашма раиси в.б.:</t>
  </si>
  <si>
    <t>Муддати утган кредиторлар хисобдан чикариди</t>
  </si>
  <si>
    <t>CAR TECH маъсулияти чекланган жамият</t>
  </si>
  <si>
    <t>Андижон Дори -Дармон ОАЖ</t>
  </si>
  <si>
    <t>Андижон Эталон Заводи  МЧЖ</t>
  </si>
  <si>
    <t>Биржа наширёти уйи МЧЖ</t>
  </si>
  <si>
    <t>Узбек кино МЧЖ</t>
  </si>
  <si>
    <t>"Интертрансфорвард" МЧЖ</t>
  </si>
  <si>
    <t>Касаба уюшма б/н х/к (69.70)</t>
  </si>
  <si>
    <t>Ҳисобланган</t>
  </si>
  <si>
    <t>Дивиденд солиғи</t>
  </si>
  <si>
    <t>Тўлов учун</t>
  </si>
  <si>
    <t>Тўланган</t>
  </si>
  <si>
    <t>Қарздорлик</t>
  </si>
  <si>
    <t>Юридик шахслар</t>
  </si>
  <si>
    <t>Жисмоний шахслар</t>
  </si>
  <si>
    <t>Йил якуни бўйича</t>
  </si>
  <si>
    <t>шу жумладан</t>
  </si>
  <si>
    <t>ЖАМИ 
(минг сўмда)</t>
  </si>
  <si>
    <t>Назорат рақами</t>
  </si>
  <si>
    <t>"Ўзпахтасаноат" АЖ таркибига кирувчи Фарғона  вилоятида жойлашган "Пахтасаноат" ҲАБ / "Қўқон пахта тозалаш" АЖнинг дивиденддан қарздорлиги тўғрисида</t>
  </si>
  <si>
    <t>01.04.2022 йилга қарздорлик</t>
  </si>
  <si>
    <t>2021*</t>
  </si>
  <si>
    <t>2021 йил якуни бўйича олинган соф фойда тақсимоти 2022 йил май ойида кўриб чиқилади</t>
  </si>
</sst>
</file>

<file path=xl/styles.xml><?xml version="1.0" encoding="utf-8"?>
<styleSheet xmlns="http://schemas.openxmlformats.org/spreadsheetml/2006/main">
  <numFmts count="18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0\ _р_._-;\-* #,##0.00\ _р_._-;_-* &quot;-&quot;??\ _р_._-;_-@_-"/>
    <numFmt numFmtId="169" formatCode="_(* #,##0.00_);_(* \(#,##0.00\);_(* &quot;-&quot;??_);_(@_)"/>
    <numFmt numFmtId="170" formatCode="_(* #,##0_);_(* \(#,##0\);_(* &quot;-&quot;??_);_(@_)"/>
    <numFmt numFmtId="171" formatCode="#"/>
    <numFmt numFmtId="172" formatCode="_-* #,##0.00_-;\-* #,##0.00_-;_-* &quot;-&quot;??_-;_-@_-"/>
    <numFmt numFmtId="173" formatCode="_-&quot;Ј&quot;* #,##0_-;\-&quot;Ј&quot;* #,##0_-;_-&quot;Ј&quot;* &quot;-&quot;_-;_-@_-"/>
    <numFmt numFmtId="174" formatCode="_-&quot;Ј&quot;* #,##0.00_-;\-&quot;Ј&quot;* #,##0.00_-;_-&quot;Ј&quot;* &quot;-&quot;??_-;_-@_-"/>
    <numFmt numFmtId="175" formatCode="_(* #,##0_);_(* \(#,##0\);_(* &quot;-&quot;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F_-;\-* #,##0\ _F_-;_-* &quot;-&quot;\ _F_-;_-@_-"/>
    <numFmt numFmtId="179" formatCode="_-* #,##0.00\ _F_-;\-* #,##0.00\ _F_-;_-* &quot;-&quot;??\ _F_-;_-@_-"/>
    <numFmt numFmtId="180" formatCode="#,##0_р_.;[Red]#,##0_р_.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5"/>
      <name val="Arial"/>
      <family val="2"/>
      <charset val="204"/>
    </font>
    <font>
      <sz val="10"/>
      <name val="Helv"/>
      <charset val="204"/>
    </font>
    <font>
      <sz val="10"/>
      <color indexed="72"/>
      <name val="Courier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Helvetica-Narrow"/>
    </font>
    <font>
      <sz val="8"/>
      <name val="Calibri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7">
    <xf numFmtId="0" fontId="0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9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171" fontId="60" fillId="0" borderId="0">
      <protection locked="0"/>
    </xf>
    <xf numFmtId="171" fontId="60" fillId="0" borderId="0">
      <protection locked="0"/>
    </xf>
    <xf numFmtId="171" fontId="60" fillId="0" borderId="0">
      <protection locked="0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41" fillId="3" borderId="0" applyNumberFormat="0" applyBorder="0" applyAlignment="0" applyProtection="0"/>
    <xf numFmtId="0" fontId="32" fillId="14" borderId="1" applyNumberFormat="0" applyAlignment="0" applyProtection="0"/>
    <xf numFmtId="0" fontId="37" fillId="24" borderId="2" applyNumberFormat="0" applyAlignment="0" applyProtection="0"/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171" fontId="60" fillId="0" borderId="0">
      <protection locked="0"/>
    </xf>
    <xf numFmtId="171" fontId="60" fillId="0" borderId="0">
      <protection locked="0"/>
    </xf>
    <xf numFmtId="0" fontId="30" fillId="7" borderId="1" applyNumberFormat="0" applyAlignment="0" applyProtection="0"/>
    <xf numFmtId="0" fontId="43" fillId="0" borderId="6" applyNumberFormat="0" applyFill="0" applyAlignment="0" applyProtection="0"/>
    <xf numFmtId="17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9" fillId="15" borderId="0" applyNumberFormat="0" applyBorder="0" applyAlignment="0" applyProtection="0"/>
    <xf numFmtId="0" fontId="26" fillId="0" borderId="0"/>
    <xf numFmtId="0" fontId="25" fillId="0" borderId="0"/>
    <xf numFmtId="0" fontId="26" fillId="9" borderId="7" applyNumberFormat="0" applyFont="0" applyAlignment="0" applyProtection="0"/>
    <xf numFmtId="171" fontId="60" fillId="0" borderId="0">
      <protection locked="0"/>
    </xf>
    <xf numFmtId="171" fontId="60" fillId="0" borderId="0">
      <protection locked="0"/>
    </xf>
    <xf numFmtId="171" fontId="60" fillId="0" borderId="0">
      <protection locked="0"/>
    </xf>
    <xf numFmtId="0" fontId="31" fillId="14" borderId="8" applyNumberFormat="0" applyAlignment="0" applyProtection="0"/>
    <xf numFmtId="0" fontId="6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3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7" borderId="1" applyNumberFormat="0" applyAlignment="0" applyProtection="0"/>
    <xf numFmtId="0" fontId="31" fillId="14" borderId="8" applyNumberFormat="0" applyAlignment="0" applyProtection="0"/>
    <xf numFmtId="0" fontId="32" fillId="14" borderId="1" applyNumberFormat="0" applyAlignment="0" applyProtection="0"/>
    <xf numFmtId="165" fontId="24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24" borderId="2" applyNumberFormat="0" applyAlignment="0" applyProtection="0"/>
    <xf numFmtId="0" fontId="38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0" fillId="0" borderId="0"/>
    <xf numFmtId="0" fontId="74" fillId="0" borderId="0"/>
    <xf numFmtId="0" fontId="74" fillId="0" borderId="0"/>
    <xf numFmtId="0" fontId="26" fillId="0" borderId="0"/>
    <xf numFmtId="0" fontId="69" fillId="0" borderId="0"/>
    <xf numFmtId="0" fontId="24" fillId="0" borderId="0"/>
    <xf numFmtId="0" fontId="24" fillId="0" borderId="0"/>
    <xf numFmtId="0" fontId="26" fillId="0" borderId="0"/>
    <xf numFmtId="0" fontId="25" fillId="0" borderId="0"/>
    <xf numFmtId="0" fontId="24" fillId="0" borderId="0"/>
    <xf numFmtId="0" fontId="25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7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74" fillId="0" borderId="0"/>
    <xf numFmtId="0" fontId="24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26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24" fillId="0" borderId="0"/>
    <xf numFmtId="0" fontId="74" fillId="0" borderId="0"/>
    <xf numFmtId="0" fontId="74" fillId="0" borderId="0"/>
    <xf numFmtId="0" fontId="75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67" fillId="0" borderId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9" borderId="7" applyNumberFormat="0" applyFont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5" borderId="14" applyNumberFormat="0" applyAlignment="0">
      <alignment horizontal="left"/>
    </xf>
    <xf numFmtId="0" fontId="24" fillId="25" borderId="14" applyNumberFormat="0" applyAlignment="0">
      <alignment horizontal="left"/>
    </xf>
    <xf numFmtId="0" fontId="44" fillId="0" borderId="0" applyNumberFormat="0" applyFill="0" applyBorder="0" applyAlignment="0" applyProtection="0"/>
    <xf numFmtId="178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45" fillId="4" borderId="0" applyNumberFormat="0" applyBorder="0" applyAlignment="0" applyProtection="0"/>
    <xf numFmtId="0" fontId="36" fillId="0" borderId="9" applyNumberFormat="0" applyFill="0" applyAlignment="0" applyProtection="0"/>
    <xf numFmtId="0" fontId="31" fillId="14" borderId="8" applyNumberFormat="0" applyAlignment="0" applyProtection="0"/>
    <xf numFmtId="0" fontId="41" fillId="3" borderId="0" applyNumberFormat="0" applyBorder="0" applyAlignment="0" applyProtection="0"/>
    <xf numFmtId="0" fontId="29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9" borderId="7" applyNumberFormat="0" applyFont="0" applyAlignment="0" applyProtection="0"/>
    <xf numFmtId="0" fontId="61" fillId="0" borderId="3" applyNumberFormat="0" applyFill="0" applyAlignment="0" applyProtection="0"/>
    <xf numFmtId="0" fontId="26" fillId="11" borderId="0" applyNumberFormat="0" applyBorder="0" applyAlignment="0" applyProtection="0"/>
    <xf numFmtId="0" fontId="43" fillId="0" borderId="6" applyNumberFormat="0" applyFill="0" applyAlignment="0" applyProtection="0"/>
    <xf numFmtId="0" fontId="37" fillId="24" borderId="2" applyNumberFormat="0" applyAlignment="0" applyProtection="0"/>
    <xf numFmtId="0" fontId="44" fillId="0" borderId="0" applyNumberFormat="0" applyFill="0" applyBorder="0" applyAlignment="0" applyProtection="0"/>
    <xf numFmtId="166" fontId="7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7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/>
    <xf numFmtId="43" fontId="23" fillId="0" borderId="0" applyFont="0" applyFill="0" applyBorder="0" applyAlignment="0" applyProtection="0"/>
    <xf numFmtId="0" fontId="75" fillId="0" borderId="0"/>
    <xf numFmtId="0" fontId="25" fillId="0" borderId="0"/>
    <xf numFmtId="43" fontId="23" fillId="0" borderId="0" applyFont="0" applyFill="0" applyBorder="0" applyAlignment="0" applyProtection="0"/>
    <xf numFmtId="169" fontId="67" fillId="0" borderId="0" applyFont="0" applyFill="0" applyBorder="0" applyAlignment="0" applyProtection="0"/>
  </cellStyleXfs>
  <cellXfs count="107">
    <xf numFmtId="0" fontId="0" fillId="0" borderId="0" xfId="0"/>
    <xf numFmtId="0" fontId="25" fillId="0" borderId="0" xfId="169" applyFill="1" applyAlignment="1">
      <alignment horizontal="center"/>
    </xf>
    <xf numFmtId="0" fontId="25" fillId="0" borderId="0" xfId="169" applyFill="1" applyAlignment="1">
      <alignment horizontal="center" wrapText="1"/>
    </xf>
    <xf numFmtId="0" fontId="54" fillId="0" borderId="0" xfId="169" applyFont="1" applyFill="1" applyBorder="1" applyAlignment="1">
      <alignment horizontal="center"/>
    </xf>
    <xf numFmtId="0" fontId="55" fillId="0" borderId="20" xfId="169" applyFont="1" applyFill="1" applyBorder="1" applyAlignment="1">
      <alignment horizontal="center" vertical="center" wrapText="1"/>
    </xf>
    <xf numFmtId="0" fontId="55" fillId="0" borderId="19" xfId="169" applyFont="1" applyFill="1" applyBorder="1" applyAlignment="1">
      <alignment horizontal="center" vertical="center" wrapText="1"/>
    </xf>
    <xf numFmtId="0" fontId="55" fillId="0" borderId="19" xfId="169" applyFont="1" applyBorder="1" applyAlignment="1">
      <alignment horizontal="center" vertical="center" wrapText="1"/>
    </xf>
    <xf numFmtId="0" fontId="55" fillId="0" borderId="21" xfId="169" applyFont="1" applyFill="1" applyBorder="1" applyAlignment="1">
      <alignment horizontal="center" vertical="center" wrapText="1"/>
    </xf>
    <xf numFmtId="0" fontId="55" fillId="0" borderId="22" xfId="169" applyFont="1" applyFill="1" applyBorder="1" applyAlignment="1">
      <alignment horizontal="center" vertical="center" wrapText="1"/>
    </xf>
    <xf numFmtId="0" fontId="56" fillId="0" borderId="17" xfId="169" applyFont="1" applyFill="1" applyBorder="1" applyAlignment="1">
      <alignment horizontal="center"/>
    </xf>
    <xf numFmtId="0" fontId="56" fillId="0" borderId="17" xfId="169" applyFont="1" applyFill="1" applyBorder="1" applyAlignment="1">
      <alignment horizontal="center" wrapText="1"/>
    </xf>
    <xf numFmtId="0" fontId="56" fillId="0" borderId="14" xfId="169" applyFont="1" applyFill="1" applyBorder="1" applyAlignment="1">
      <alignment horizontal="center"/>
    </xf>
    <xf numFmtId="1" fontId="56" fillId="0" borderId="14" xfId="169" applyNumberFormat="1" applyFont="1" applyFill="1" applyBorder="1" applyAlignment="1">
      <alignment horizontal="center" wrapText="1"/>
    </xf>
    <xf numFmtId="1" fontId="46" fillId="0" borderId="14" xfId="257" applyNumberFormat="1" applyFont="1" applyFill="1" applyBorder="1" applyAlignment="1">
      <alignment horizontal="center" vertical="center" wrapText="1"/>
    </xf>
    <xf numFmtId="1" fontId="56" fillId="0" borderId="14" xfId="257" applyNumberFormat="1" applyFont="1" applyFill="1" applyBorder="1" applyAlignment="1">
      <alignment horizontal="center" vertical="center" wrapText="1"/>
    </xf>
    <xf numFmtId="170" fontId="54" fillId="0" borderId="0" xfId="169" applyNumberFormat="1" applyFont="1" applyFill="1" applyAlignment="1">
      <alignment horizontal="center"/>
    </xf>
    <xf numFmtId="0" fontId="54" fillId="0" borderId="0" xfId="169" applyFont="1" applyFill="1" applyAlignment="1">
      <alignment horizontal="center"/>
    </xf>
    <xf numFmtId="170" fontId="57" fillId="26" borderId="0" xfId="169" applyNumberFormat="1" applyFont="1" applyFill="1" applyAlignment="1">
      <alignment horizontal="center"/>
    </xf>
    <xf numFmtId="0" fontId="53" fillId="0" borderId="14" xfId="169" applyFont="1" applyFill="1" applyBorder="1" applyAlignment="1">
      <alignment horizontal="center"/>
    </xf>
    <xf numFmtId="1" fontId="53" fillId="0" borderId="14" xfId="169" applyNumberFormat="1" applyFont="1" applyFill="1" applyBorder="1" applyAlignment="1">
      <alignment horizontal="center" wrapText="1"/>
    </xf>
    <xf numFmtId="1" fontId="47" fillId="0" borderId="14" xfId="257" applyNumberFormat="1" applyFont="1" applyFill="1" applyBorder="1" applyAlignment="1">
      <alignment horizontal="center" vertical="center" wrapText="1"/>
    </xf>
    <xf numFmtId="1" fontId="25" fillId="0" borderId="0" xfId="169" applyNumberFormat="1" applyFill="1" applyAlignment="1">
      <alignment horizontal="center"/>
    </xf>
    <xf numFmtId="0" fontId="56" fillId="0" borderId="14" xfId="169" applyFont="1" applyFill="1" applyBorder="1" applyAlignment="1">
      <alignment horizontal="left" wrapText="1"/>
    </xf>
    <xf numFmtId="0" fontId="53" fillId="0" borderId="14" xfId="169" applyFont="1" applyFill="1" applyBorder="1" applyAlignment="1">
      <alignment horizontal="center" wrapText="1"/>
    </xf>
    <xf numFmtId="1" fontId="53" fillId="0" borderId="14" xfId="257" applyNumberFormat="1" applyFont="1" applyFill="1" applyBorder="1" applyAlignment="1">
      <alignment horizontal="center" vertical="center" wrapText="1"/>
    </xf>
    <xf numFmtId="0" fontId="53" fillId="0" borderId="14" xfId="169" applyFont="1" applyFill="1" applyBorder="1" applyAlignment="1">
      <alignment horizontal="left" wrapText="1"/>
    </xf>
    <xf numFmtId="1" fontId="58" fillId="0" borderId="0" xfId="169" applyNumberFormat="1" applyFont="1" applyFill="1" applyAlignment="1">
      <alignment horizontal="center"/>
    </xf>
    <xf numFmtId="0" fontId="25" fillId="0" borderId="0" xfId="169" applyFill="1" applyAlignment="1"/>
    <xf numFmtId="0" fontId="54" fillId="0" borderId="0" xfId="169" applyFont="1" applyBorder="1" applyAlignment="1">
      <alignment horizontal="left" wrapText="1"/>
    </xf>
    <xf numFmtId="0" fontId="53" fillId="0" borderId="0" xfId="169" applyFont="1" applyBorder="1" applyAlignment="1">
      <alignment horizontal="left" wrapText="1"/>
    </xf>
    <xf numFmtId="1" fontId="25" fillId="0" borderId="0" xfId="169" applyNumberFormat="1" applyFill="1" applyAlignment="1"/>
    <xf numFmtId="0" fontId="69" fillId="0" borderId="0" xfId="126"/>
    <xf numFmtId="0" fontId="72" fillId="0" borderId="14" xfId="126" applyFont="1" applyFill="1" applyBorder="1" applyAlignment="1">
      <alignment vertical="center" wrapText="1"/>
    </xf>
    <xf numFmtId="3" fontId="68" fillId="27" borderId="14" xfId="126" applyNumberFormat="1" applyFont="1" applyFill="1" applyBorder="1" applyAlignment="1">
      <alignment horizontal="center" vertical="center"/>
    </xf>
    <xf numFmtId="0" fontId="73" fillId="0" borderId="14" xfId="126" applyFont="1" applyFill="1" applyBorder="1" applyAlignment="1">
      <alignment vertical="center" wrapText="1"/>
    </xf>
    <xf numFmtId="3" fontId="70" fillId="27" borderId="14" xfId="126" applyNumberFormat="1" applyFont="1" applyFill="1" applyBorder="1" applyAlignment="1">
      <alignment horizontal="center" vertical="center"/>
    </xf>
    <xf numFmtId="0" fontId="48" fillId="0" borderId="0" xfId="195" applyFont="1"/>
    <xf numFmtId="2" fontId="48" fillId="0" borderId="0" xfId="195" applyNumberFormat="1" applyFont="1"/>
    <xf numFmtId="1" fontId="48" fillId="0" borderId="0" xfId="195" applyNumberFormat="1" applyFont="1"/>
    <xf numFmtId="0" fontId="76" fillId="0" borderId="0" xfId="119" applyFont="1" applyAlignment="1">
      <alignment horizontal="center" vertical="top"/>
    </xf>
    <xf numFmtId="0" fontId="77" fillId="0" borderId="0" xfId="311" applyFont="1" applyFill="1"/>
    <xf numFmtId="180" fontId="77" fillId="0" borderId="0" xfId="311" applyNumberFormat="1" applyFont="1" applyFill="1"/>
    <xf numFmtId="180" fontId="79" fillId="0" borderId="0" xfId="311" applyNumberFormat="1" applyFont="1" applyFill="1"/>
    <xf numFmtId="0" fontId="79" fillId="0" borderId="0" xfId="311" applyFont="1" applyFill="1"/>
    <xf numFmtId="0" fontId="80" fillId="0" borderId="0" xfId="311" applyFont="1" applyFill="1" applyAlignment="1">
      <alignment horizontal="center" vertical="center"/>
    </xf>
    <xf numFmtId="0" fontId="52" fillId="0" borderId="14" xfId="311" applyFont="1" applyFill="1" applyBorder="1" applyAlignment="1">
      <alignment horizontal="center" vertical="center" wrapText="1"/>
    </xf>
    <xf numFmtId="3" fontId="52" fillId="0" borderId="14" xfId="311" applyNumberFormat="1" applyFont="1" applyFill="1" applyBorder="1" applyAlignment="1">
      <alignment horizontal="center" vertical="center" wrapText="1"/>
    </xf>
    <xf numFmtId="0" fontId="77" fillId="0" borderId="0" xfId="119" applyFont="1"/>
    <xf numFmtId="0" fontId="77" fillId="0" borderId="30" xfId="119" applyFont="1" applyBorder="1"/>
    <xf numFmtId="3" fontId="52" fillId="28" borderId="14" xfId="311" applyNumberFormat="1" applyFont="1" applyFill="1" applyBorder="1" applyAlignment="1">
      <alignment horizontal="center" vertical="center" wrapText="1"/>
    </xf>
    <xf numFmtId="0" fontId="81" fillId="0" borderId="0" xfId="119" applyFont="1" applyAlignment="1">
      <alignment vertical="center"/>
    </xf>
    <xf numFmtId="0" fontId="81" fillId="0" borderId="0" xfId="119" applyFont="1" applyAlignment="1">
      <alignment horizontal="left" vertical="center"/>
    </xf>
    <xf numFmtId="0" fontId="82" fillId="0" borderId="0" xfId="119" applyFont="1"/>
    <xf numFmtId="3" fontId="49" fillId="0" borderId="0" xfId="119" applyNumberFormat="1" applyFont="1" applyAlignment="1">
      <alignment horizontal="center" vertical="center"/>
    </xf>
    <xf numFmtId="3" fontId="77" fillId="0" borderId="0" xfId="119" applyNumberFormat="1" applyFont="1" applyAlignment="1">
      <alignment horizontal="center" vertical="center"/>
    </xf>
    <xf numFmtId="3" fontId="76" fillId="0" borderId="0" xfId="119" applyNumberFormat="1" applyFont="1" applyAlignment="1">
      <alignment horizontal="center" vertical="center"/>
    </xf>
    <xf numFmtId="3" fontId="48" fillId="28" borderId="37" xfId="311" applyNumberFormat="1" applyFont="1" applyFill="1" applyBorder="1" applyAlignment="1">
      <alignment horizontal="center" vertical="center" wrapText="1"/>
    </xf>
    <xf numFmtId="3" fontId="78" fillId="0" borderId="27" xfId="311" applyNumberFormat="1" applyFont="1" applyFill="1" applyBorder="1" applyAlignment="1">
      <alignment horizontal="center" vertical="center"/>
    </xf>
    <xf numFmtId="3" fontId="78" fillId="0" borderId="19" xfId="311" applyNumberFormat="1" applyFont="1" applyFill="1" applyBorder="1" applyAlignment="1">
      <alignment horizontal="center" vertical="center"/>
    </xf>
    <xf numFmtId="0" fontId="83" fillId="0" borderId="0" xfId="120" applyFont="1" applyBorder="1" applyAlignment="1">
      <alignment horizontal="center" vertical="center"/>
    </xf>
    <xf numFmtId="0" fontId="85" fillId="0" borderId="15" xfId="311" applyFont="1" applyFill="1" applyBorder="1" applyAlignment="1">
      <alignment horizontal="left" vertical="center" wrapText="1" indent="3"/>
    </xf>
    <xf numFmtId="0" fontId="85" fillId="0" borderId="16" xfId="311" applyFont="1" applyFill="1" applyBorder="1" applyAlignment="1">
      <alignment horizontal="left" vertical="center" wrapText="1" indent="3"/>
    </xf>
    <xf numFmtId="0" fontId="85" fillId="0" borderId="25" xfId="311" applyFont="1" applyFill="1" applyBorder="1" applyAlignment="1">
      <alignment horizontal="left" vertical="center" wrapText="1" indent="3"/>
    </xf>
    <xf numFmtId="3" fontId="52" fillId="28" borderId="43" xfId="311" applyNumberFormat="1" applyFont="1" applyFill="1" applyBorder="1" applyAlignment="1">
      <alignment horizontal="center" vertical="center" wrapText="1"/>
    </xf>
    <xf numFmtId="3" fontId="52" fillId="28" borderId="44" xfId="311" applyNumberFormat="1" applyFont="1" applyFill="1" applyBorder="1" applyAlignment="1">
      <alignment horizontal="center" vertical="center" wrapText="1"/>
    </xf>
    <xf numFmtId="3" fontId="52" fillId="28" borderId="45" xfId="311" applyNumberFormat="1" applyFont="1" applyFill="1" applyBorder="1" applyAlignment="1">
      <alignment horizontal="center" vertical="center" wrapText="1"/>
    </xf>
    <xf numFmtId="0" fontId="51" fillId="0" borderId="40" xfId="311" applyFont="1" applyFill="1" applyBorder="1" applyAlignment="1">
      <alignment horizontal="center" vertical="center" wrapText="1"/>
    </xf>
    <xf numFmtId="0" fontId="51" fillId="0" borderId="41" xfId="311" applyFont="1" applyFill="1" applyBorder="1" applyAlignment="1">
      <alignment horizontal="center" vertical="center" wrapText="1"/>
    </xf>
    <xf numFmtId="0" fontId="51" fillId="0" borderId="42" xfId="311" applyFont="1" applyFill="1" applyBorder="1" applyAlignment="1">
      <alignment horizontal="center" vertical="center" wrapText="1"/>
    </xf>
    <xf numFmtId="0" fontId="51" fillId="0" borderId="38" xfId="311" applyFont="1" applyFill="1" applyBorder="1" applyAlignment="1">
      <alignment horizontal="center" vertical="center" wrapText="1"/>
    </xf>
    <xf numFmtId="0" fontId="51" fillId="0" borderId="30" xfId="311" applyFont="1" applyFill="1" applyBorder="1" applyAlignment="1">
      <alignment horizontal="center" vertical="center" wrapText="1"/>
    </xf>
    <xf numFmtId="0" fontId="51" fillId="0" borderId="39" xfId="311" applyFont="1" applyFill="1" applyBorder="1" applyAlignment="1">
      <alignment horizontal="center" vertical="center" wrapText="1"/>
    </xf>
    <xf numFmtId="0" fontId="84" fillId="0" borderId="36" xfId="311" applyFont="1" applyFill="1" applyBorder="1" applyAlignment="1">
      <alignment horizontal="left" vertical="center" wrapText="1" indent="3"/>
    </xf>
    <xf numFmtId="0" fontId="84" fillId="0" borderId="37" xfId="311" applyFont="1" applyFill="1" applyBorder="1" applyAlignment="1">
      <alignment horizontal="left" vertical="center" wrapText="1" indent="3"/>
    </xf>
    <xf numFmtId="0" fontId="86" fillId="0" borderId="0" xfId="311" applyFont="1" applyFill="1" applyAlignment="1">
      <alignment horizontal="center" vertical="center" wrapText="1"/>
    </xf>
    <xf numFmtId="0" fontId="81" fillId="0" borderId="0" xfId="311" applyFont="1" applyFill="1" applyAlignment="1">
      <alignment horizontal="center" vertical="center" wrapText="1"/>
    </xf>
    <xf numFmtId="0" fontId="78" fillId="0" borderId="0" xfId="120" applyFont="1" applyBorder="1" applyAlignment="1">
      <alignment horizontal="right"/>
    </xf>
    <xf numFmtId="0" fontId="51" fillId="0" borderId="32" xfId="311" applyFont="1" applyFill="1" applyBorder="1" applyAlignment="1">
      <alignment horizontal="center" vertical="center" wrapText="1"/>
    </xf>
    <xf numFmtId="0" fontId="51" fillId="0" borderId="33" xfId="311" applyFont="1" applyFill="1" applyBorder="1" applyAlignment="1">
      <alignment horizontal="center" vertical="center" wrapText="1"/>
    </xf>
    <xf numFmtId="0" fontId="77" fillId="0" borderId="0" xfId="311" applyFont="1" applyFill="1" applyBorder="1" applyAlignment="1">
      <alignment horizontal="left" vertical="center"/>
    </xf>
    <xf numFmtId="0" fontId="51" fillId="0" borderId="31" xfId="311" applyFont="1" applyFill="1" applyBorder="1" applyAlignment="1">
      <alignment horizontal="center" vertical="center" wrapText="1"/>
    </xf>
    <xf numFmtId="0" fontId="51" fillId="0" borderId="34" xfId="311" applyFont="1" applyFill="1" applyBorder="1" applyAlignment="1">
      <alignment horizontal="center" vertical="center" wrapText="1"/>
    </xf>
    <xf numFmtId="0" fontId="51" fillId="0" borderId="14" xfId="311" applyFont="1" applyFill="1" applyBorder="1" applyAlignment="1">
      <alignment horizontal="center" vertical="center" wrapText="1"/>
    </xf>
    <xf numFmtId="0" fontId="51" fillId="0" borderId="35" xfId="311" applyFont="1" applyFill="1" applyBorder="1" applyAlignment="1">
      <alignment horizontal="center" vertical="center" wrapText="1"/>
    </xf>
    <xf numFmtId="0" fontId="71" fillId="0" borderId="0" xfId="126" applyFont="1" applyAlignment="1">
      <alignment horizontal="center"/>
    </xf>
    <xf numFmtId="0" fontId="53" fillId="0" borderId="0" xfId="169" applyFont="1" applyFill="1" applyAlignment="1">
      <alignment horizontal="center"/>
    </xf>
    <xf numFmtId="0" fontId="53" fillId="0" borderId="28" xfId="169" applyFont="1" applyFill="1" applyBorder="1" applyAlignment="1">
      <alignment horizontal="center" vertical="center" wrapText="1"/>
    </xf>
    <xf numFmtId="0" fontId="53" fillId="0" borderId="29" xfId="169" applyFont="1" applyFill="1" applyBorder="1" applyAlignment="1">
      <alignment horizontal="center" vertical="center" wrapText="1"/>
    </xf>
    <xf numFmtId="0" fontId="53" fillId="0" borderId="15" xfId="169" applyFont="1" applyFill="1" applyBorder="1" applyAlignment="1">
      <alignment horizontal="center" vertical="center" wrapText="1"/>
    </xf>
    <xf numFmtId="0" fontId="53" fillId="0" borderId="18" xfId="169" applyFont="1" applyFill="1" applyBorder="1" applyAlignment="1">
      <alignment horizontal="center" vertical="center" wrapText="1"/>
    </xf>
    <xf numFmtId="0" fontId="53" fillId="0" borderId="26" xfId="169" applyFont="1" applyFill="1" applyBorder="1" applyAlignment="1">
      <alignment horizontal="center" vertical="center" wrapText="1"/>
    </xf>
    <xf numFmtId="0" fontId="53" fillId="0" borderId="24" xfId="169" applyFont="1" applyFill="1" applyBorder="1" applyAlignment="1">
      <alignment horizontal="center" vertical="center" wrapText="1"/>
    </xf>
    <xf numFmtId="0" fontId="53" fillId="0" borderId="16" xfId="169" applyFont="1" applyFill="1" applyBorder="1" applyAlignment="1">
      <alignment horizontal="center" vertical="center" wrapText="1"/>
    </xf>
    <xf numFmtId="0" fontId="53" fillId="0" borderId="25" xfId="169" applyFont="1" applyFill="1" applyBorder="1" applyAlignment="1">
      <alignment horizontal="center" vertical="center" wrapText="1"/>
    </xf>
    <xf numFmtId="0" fontId="53" fillId="0" borderId="27" xfId="169" applyFont="1" applyFill="1" applyBorder="1" applyAlignment="1">
      <alignment horizontal="center" vertical="center" wrapText="1"/>
    </xf>
    <xf numFmtId="0" fontId="25" fillId="0" borderId="0" xfId="169" applyFill="1" applyAlignment="1">
      <alignment horizontal="center" vertical="center" wrapText="1"/>
    </xf>
    <xf numFmtId="0" fontId="28" fillId="0" borderId="23" xfId="169" applyFont="1" applyFill="1" applyBorder="1" applyAlignment="1">
      <alignment horizontal="left" wrapText="1"/>
    </xf>
    <xf numFmtId="0" fontId="53" fillId="0" borderId="0" xfId="169" applyFont="1" applyBorder="1" applyAlignment="1">
      <alignment horizontal="left" vertical="center" wrapText="1"/>
    </xf>
    <xf numFmtId="0" fontId="25" fillId="0" borderId="0" xfId="169" applyFill="1" applyBorder="1" applyAlignment="1">
      <alignment horizontal="center" vertical="center" wrapText="1"/>
    </xf>
    <xf numFmtId="0" fontId="51" fillId="0" borderId="46" xfId="311" applyFont="1" applyFill="1" applyBorder="1" applyAlignment="1">
      <alignment horizontal="center" vertical="center" wrapText="1"/>
    </xf>
    <xf numFmtId="0" fontId="51" fillId="0" borderId="47" xfId="311" applyFont="1" applyFill="1" applyBorder="1" applyAlignment="1">
      <alignment horizontal="center" vertical="center" wrapText="1"/>
    </xf>
    <xf numFmtId="0" fontId="51" fillId="0" borderId="47" xfId="311" applyFont="1" applyFill="1" applyBorder="1" applyAlignment="1">
      <alignment horizontal="center" vertical="center" wrapText="1"/>
    </xf>
    <xf numFmtId="0" fontId="51" fillId="0" borderId="48" xfId="311" applyFont="1" applyFill="1" applyBorder="1" applyAlignment="1">
      <alignment horizontal="center" vertical="center" wrapText="1"/>
    </xf>
    <xf numFmtId="0" fontId="87" fillId="0" borderId="14" xfId="311" applyFont="1" applyFill="1" applyBorder="1" applyAlignment="1">
      <alignment horizontal="center" vertical="center" wrapText="1"/>
    </xf>
    <xf numFmtId="3" fontId="52" fillId="28" borderId="49" xfId="311" applyNumberFormat="1" applyFont="1" applyFill="1" applyBorder="1" applyAlignment="1">
      <alignment horizontal="center" vertical="center" wrapText="1"/>
    </xf>
    <xf numFmtId="3" fontId="52" fillId="28" borderId="50" xfId="311" applyNumberFormat="1" applyFont="1" applyFill="1" applyBorder="1" applyAlignment="1">
      <alignment horizontal="center" vertical="center" wrapText="1"/>
    </xf>
    <xf numFmtId="3" fontId="52" fillId="28" borderId="51" xfId="311" applyNumberFormat="1" applyFont="1" applyFill="1" applyBorder="1" applyAlignment="1">
      <alignment horizontal="center" vertical="center" wrapText="1"/>
    </xf>
  </cellXfs>
  <cellStyles count="317">
    <cellStyle name=" 1" xfId="1"/>
    <cellStyle name="_Андижон информация" xfId="2"/>
    <cellStyle name="_Андижон информация_2013 йиллик" xfId="3"/>
    <cellStyle name="_Андижон информация_2014 йи 6 ойлик" xfId="4"/>
    <cellStyle name="_Андижон информация_2015 йил 12 ойлик1" xfId="5"/>
    <cellStyle name="_Андижон информация_Бухгалтерия баланси" xfId="6"/>
    <cellStyle name="_Андижон уруг-2013" xfId="7"/>
    <cellStyle name="_Андижон уруг-2013_2013 йиллик" xfId="8"/>
    <cellStyle name="_Андижон уруг-2013_2014 йи 6 ойлик" xfId="9"/>
    <cellStyle name="_Андижон уруг-2013_2015 йил 12 ойлик1" xfId="10"/>
    <cellStyle name="_Андижон уруг-2013_Бухгалтерия баланси" xfId="11"/>
    <cellStyle name="_Расчет себестоимости поставки без ничего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— акцент1 2" xfId="19"/>
    <cellStyle name="20% — акцент2 2" xfId="20"/>
    <cellStyle name="20% — акцент3 2" xfId="21"/>
    <cellStyle name="20% — акцент4 2" xfId="22"/>
    <cellStyle name="20% — акцент5 2" xfId="23"/>
    <cellStyle name="20% — акцент6 2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— акцент1 2" xfId="31"/>
    <cellStyle name="40% — акцент2 2" xfId="32"/>
    <cellStyle name="40% — акцент3 2" xfId="33"/>
    <cellStyle name="40% — акцент4 2" xfId="34"/>
    <cellStyle name="40% — акцент5 2" xfId="35"/>
    <cellStyle name="40% —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— акцент1 2" xfId="43"/>
    <cellStyle name="60% — акцент2 2" xfId="44"/>
    <cellStyle name="60% — акцент3 2" xfId="45"/>
    <cellStyle name="60% — акцент4 2" xfId="46"/>
    <cellStyle name="60% — акцент5 2" xfId="47"/>
    <cellStyle name="60% — акцент6 2" xfId="48"/>
    <cellStyle name="Äåíåæíûé" xfId="49"/>
    <cellStyle name="Äåíåæíûé [0]" xfId="50"/>
    <cellStyle name="Äåíåæíûé_01.01.2008 YILGA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_DSPLIST" xfId="61"/>
    <cellStyle name="Currency [0]_DSPLIST" xfId="62"/>
    <cellStyle name="Currency_DSPLIST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Îáû÷íûé" xfId="70"/>
    <cellStyle name="Ïðîöåíòíûé" xfId="71"/>
    <cellStyle name="Input" xfId="72"/>
    <cellStyle name="Linked Cell" xfId="73"/>
    <cellStyle name="Milliers [0]_Conversion Summary" xfId="74"/>
    <cellStyle name="Milliers_Conversion Summary" xfId="75"/>
    <cellStyle name="Monйtaire [0]_Conversion Summary" xfId="76"/>
    <cellStyle name="Monйtaire_Conversion Summary" xfId="77"/>
    <cellStyle name="Neutral" xfId="78"/>
    <cellStyle name="Normal 7" xfId="79"/>
    <cellStyle name="Normal_Campaign" xfId="80"/>
    <cellStyle name="Note" xfId="81"/>
    <cellStyle name="Ôèíàíñîâûé" xfId="82"/>
    <cellStyle name="Ôèíàíñîâûé [0]" xfId="83"/>
    <cellStyle name="Ôèíàíñîâûé_01.01.2008 YILGA" xfId="84"/>
    <cellStyle name="Output" xfId="85"/>
    <cellStyle name="Title" xfId="86"/>
    <cellStyle name="Total" xfId="87"/>
    <cellStyle name="Warning Text" xfId="88"/>
    <cellStyle name="Акцент1 2" xfId="89"/>
    <cellStyle name="Акцент2 2" xfId="90"/>
    <cellStyle name="Акцент3 2" xfId="91"/>
    <cellStyle name="Акцент4 2" xfId="92"/>
    <cellStyle name="Акцент5 2" xfId="93"/>
    <cellStyle name="Акцент6 2" xfId="94"/>
    <cellStyle name="Ввод  2" xfId="95"/>
    <cellStyle name="Вывод 2" xfId="96"/>
    <cellStyle name="Вычисление 2" xfId="97"/>
    <cellStyle name="Денежный 2" xfId="98"/>
    <cellStyle name="Заголовок 1 2" xfId="99"/>
    <cellStyle name="Заголовок 2 2" xfId="100"/>
    <cellStyle name="Заголовок 3 2" xfId="101"/>
    <cellStyle name="Заголовок 4 2" xfId="102"/>
    <cellStyle name="Итог 2" xfId="103"/>
    <cellStyle name="Контрольная ячейка 2" xfId="104"/>
    <cellStyle name="Название 2" xfId="105"/>
    <cellStyle name="Нейтральный 2" xfId="106"/>
    <cellStyle name="Обычный" xfId="0" builtinId="0"/>
    <cellStyle name="Обычный 10" xfId="107"/>
    <cellStyle name="Обычный 10 2" xfId="302"/>
    <cellStyle name="Обычный 11" xfId="108"/>
    <cellStyle name="Обычный 11 2" xfId="109"/>
    <cellStyle name="Обычный 11 2 2" xfId="110"/>
    <cellStyle name="Обычный 11 3" xfId="111"/>
    <cellStyle name="Обычный 11 3 2" xfId="112"/>
    <cellStyle name="Обычный 11 4" xfId="113"/>
    <cellStyle name="Обычный 11 5" xfId="114"/>
    <cellStyle name="Обычный 11 6" xfId="115"/>
    <cellStyle name="Обычный 11 7" xfId="116"/>
    <cellStyle name="Обычный 11 8" xfId="304"/>
    <cellStyle name="Обычный 12" xfId="117"/>
    <cellStyle name="Обычный 12 2" xfId="118"/>
    <cellStyle name="Обычный 12 3" xfId="119"/>
    <cellStyle name="Обычный 12 3 2" xfId="120"/>
    <cellStyle name="Обычный 13" xfId="121"/>
    <cellStyle name="Обычный 14" xfId="122"/>
    <cellStyle name="Обычный 15" xfId="123"/>
    <cellStyle name="Обычный 16" xfId="124"/>
    <cellStyle name="Обычный 17" xfId="125"/>
    <cellStyle name="Обычный 18" xfId="126"/>
    <cellStyle name="Обычный 19" xfId="311"/>
    <cellStyle name="Обычный 2" xfId="127"/>
    <cellStyle name="Обычный 2 10" xfId="128"/>
    <cellStyle name="Обычный 2 11" xfId="129"/>
    <cellStyle name="Обычный 2 11 2" xfId="314"/>
    <cellStyle name="Обычный 2 2" xfId="130"/>
    <cellStyle name="Обычный 2 2 2" xfId="131"/>
    <cellStyle name="Обычный 2 2_СИРДАРЁ ИЛОВАЛАР УЮШМАГА" xfId="132"/>
    <cellStyle name="Обычный 2 3" xfId="133"/>
    <cellStyle name="Обычный 2 3 2" xfId="134"/>
    <cellStyle name="Обычный 2 3 3" xfId="135"/>
    <cellStyle name="Обычный 2 3 4" xfId="136"/>
    <cellStyle name="Обычный 2 4" xfId="137"/>
    <cellStyle name="Обычный 2 5" xfId="138"/>
    <cellStyle name="Обычный 2 6" xfId="139"/>
    <cellStyle name="Обычный 2 7" xfId="140"/>
    <cellStyle name="Обычный 2 8" xfId="141"/>
    <cellStyle name="Обычный 2 9" xfId="142"/>
    <cellStyle name="Обычный 2_1-2- свод мавсум 2013" xfId="143"/>
    <cellStyle name="Обычный 3" xfId="144"/>
    <cellStyle name="Обычный 3 10" xfId="145"/>
    <cellStyle name="Обычный 3 11" xfId="275"/>
    <cellStyle name="Обычный 3 2" xfId="146"/>
    <cellStyle name="Обычный 3 2 2" xfId="305"/>
    <cellStyle name="Обычный 3 3" xfId="147"/>
    <cellStyle name="Обычный 3 4" xfId="148"/>
    <cellStyle name="Обычный 3 5" xfId="149"/>
    <cellStyle name="Обычный 3 6" xfId="150"/>
    <cellStyle name="Обычный 3 7" xfId="151"/>
    <cellStyle name="Обычный 3 8" xfId="152"/>
    <cellStyle name="Обычный 3 9" xfId="153"/>
    <cellStyle name="Обычный 3_2013 йиллик" xfId="154"/>
    <cellStyle name="Обычный 4" xfId="155"/>
    <cellStyle name="Обычный 4 2" xfId="156"/>
    <cellStyle name="Обычный 4 3" xfId="157"/>
    <cellStyle name="Обычный 4 3 2" xfId="290"/>
    <cellStyle name="Обычный 4 4" xfId="158"/>
    <cellStyle name="Обычный 4 5" xfId="159"/>
    <cellStyle name="Обычный 4 6" xfId="160"/>
    <cellStyle name="Обычный 4 7" xfId="161"/>
    <cellStyle name="Обычный 4 8" xfId="278"/>
    <cellStyle name="Обычный 4 9" xfId="313"/>
    <cellStyle name="Обычный 4_1-2- свод мавсум 2013" xfId="162"/>
    <cellStyle name="Обычный 5" xfId="163"/>
    <cellStyle name="Обычный 5 2" xfId="164"/>
    <cellStyle name="Обычный 5 3" xfId="165"/>
    <cellStyle name="Обычный 5 4" xfId="166"/>
    <cellStyle name="Обычный 5 5" xfId="167"/>
    <cellStyle name="Обычный 5 6" xfId="168"/>
    <cellStyle name="Обычный 5 7" xfId="169"/>
    <cellStyle name="Обычный 5 8" xfId="284"/>
    <cellStyle name="Обычный 5_ККПАхтасаноат автотранспорт қарздорлик" xfId="170"/>
    <cellStyle name="Обычный 53" xfId="171"/>
    <cellStyle name="Обычный 6" xfId="172"/>
    <cellStyle name="Обычный 6 2" xfId="173"/>
    <cellStyle name="Обычный 6 2 2" xfId="293"/>
    <cellStyle name="Обычный 6 3" xfId="174"/>
    <cellStyle name="Обычный 6 3 2" xfId="297"/>
    <cellStyle name="Обычный 6 4" xfId="175"/>
    <cellStyle name="Обычный 6 5" xfId="176"/>
    <cellStyle name="Обычный 6 6" xfId="177"/>
    <cellStyle name="Обычный 6 7" xfId="178"/>
    <cellStyle name="Обычный 6 8" xfId="179"/>
    <cellStyle name="Обычный 6 8 2" xfId="180"/>
    <cellStyle name="Обычный 6 8 2 2" xfId="298"/>
    <cellStyle name="Обычный 6 8 3" xfId="295"/>
    <cellStyle name="Обычный 6 9" xfId="286"/>
    <cellStyle name="Обычный 7" xfId="181"/>
    <cellStyle name="Обычный 7 2" xfId="182"/>
    <cellStyle name="Обычный 7 2 2" xfId="183"/>
    <cellStyle name="Обычный 7 2 2 2" xfId="184"/>
    <cellStyle name="Обычный 7 2 3" xfId="185"/>
    <cellStyle name="Обычный 7 3" xfId="186"/>
    <cellStyle name="Обычный 7 4" xfId="187"/>
    <cellStyle name="Обычный 7 5" xfId="291"/>
    <cellStyle name="Обычный 7 7" xfId="188"/>
    <cellStyle name="Обычный 7 7 2" xfId="189"/>
    <cellStyle name="Обычный 8" xfId="190"/>
    <cellStyle name="Обычный 8 2" xfId="191"/>
    <cellStyle name="Обычный 8 3" xfId="192"/>
    <cellStyle name="Обычный 9" xfId="193"/>
    <cellStyle name="Обычный 9 2" xfId="194"/>
    <cellStyle name="Обычный 9 3" xfId="300"/>
    <cellStyle name="Обычный_иш хаки карздорлик" xfId="195"/>
    <cellStyle name="Плохой 2" xfId="196"/>
    <cellStyle name="Пояснение 2" xfId="197"/>
    <cellStyle name="Примечание 2" xfId="198"/>
    <cellStyle name="Процентный 2" xfId="199"/>
    <cellStyle name="Процентный 2 2" xfId="277"/>
    <cellStyle name="Процентный 3" xfId="200"/>
    <cellStyle name="Процентный 3 2" xfId="201"/>
    <cellStyle name="Процентный 3 3" xfId="202"/>
    <cellStyle name="Процентный 3 3 2" xfId="203"/>
    <cellStyle name="Процентный 3 4" xfId="307"/>
    <cellStyle name="Связанная ячейка 2" xfId="204"/>
    <cellStyle name="Стиль 1" xfId="205"/>
    <cellStyle name="Стиль 1 2" xfId="206"/>
    <cellStyle name="Стиль 1 3" xfId="207"/>
    <cellStyle name="Стиль 1_БАЛАНС  _  2015_МАРТ" xfId="208"/>
    <cellStyle name="Строка нечётная" xfId="209"/>
    <cellStyle name="Строка чётная" xfId="210"/>
    <cellStyle name="Текст предупреждения 2" xfId="211"/>
    <cellStyle name="Тысячи [0]_Example " xfId="212"/>
    <cellStyle name="Тысячи_Example " xfId="213"/>
    <cellStyle name="Финансовый [0] 2" xfId="214"/>
    <cellStyle name="Финансовый 10" xfId="215"/>
    <cellStyle name="Финансовый 10 2" xfId="289"/>
    <cellStyle name="Финансовый 11" xfId="216"/>
    <cellStyle name="Финансовый 11 2" xfId="217"/>
    <cellStyle name="Финансовый 11 2 2" xfId="218"/>
    <cellStyle name="Финансовый 11 3" xfId="292"/>
    <cellStyle name="Финансовый 11 7" xfId="219"/>
    <cellStyle name="Финансовый 12" xfId="220"/>
    <cellStyle name="Финансовый 12 2" xfId="296"/>
    <cellStyle name="Финансовый 13" xfId="221"/>
    <cellStyle name="Финансовый 13 2" xfId="299"/>
    <cellStyle name="Финансовый 14" xfId="222"/>
    <cellStyle name="Финансовый 14 2" xfId="301"/>
    <cellStyle name="Финансовый 15" xfId="223"/>
    <cellStyle name="Финансовый 15 2" xfId="303"/>
    <cellStyle name="Финансовый 16" xfId="224"/>
    <cellStyle name="Финансовый 16 2" xfId="225"/>
    <cellStyle name="Финансовый 16 3" xfId="226"/>
    <cellStyle name="Финансовый 16 4" xfId="227"/>
    <cellStyle name="Финансовый 16 4 2" xfId="228"/>
    <cellStyle name="Финансовый 16 5" xfId="306"/>
    <cellStyle name="Финансовый 17" xfId="229"/>
    <cellStyle name="Финансовый 18" xfId="230"/>
    <cellStyle name="Финансовый 18 2" xfId="231"/>
    <cellStyle name="Финансовый 19" xfId="232"/>
    <cellStyle name="Финансовый 2" xfId="233"/>
    <cellStyle name="Финансовый 2 2" xfId="234"/>
    <cellStyle name="Финансовый 2 2 2" xfId="308"/>
    <cellStyle name="Финансовый 2 3" xfId="235"/>
    <cellStyle name="Финансовый 2 3 2" xfId="288"/>
    <cellStyle name="Финансовый 2 4" xfId="236"/>
    <cellStyle name="Финансовый 2 5" xfId="276"/>
    <cellStyle name="Финансовый 2 6" xfId="315"/>
    <cellStyle name="Финансовый 20" xfId="237"/>
    <cellStyle name="Финансовый 21" xfId="238"/>
    <cellStyle name="Финансовый 22" xfId="239"/>
    <cellStyle name="Финансовый 23" xfId="274"/>
    <cellStyle name="Финансовый 24" xfId="310"/>
    <cellStyle name="Финансовый 25" xfId="312"/>
    <cellStyle name="Финансовый 26" xfId="316"/>
    <cellStyle name="Финансовый 3" xfId="240"/>
    <cellStyle name="Финансовый 3 2" xfId="241"/>
    <cellStyle name="Финансовый 3 2 2" xfId="282"/>
    <cellStyle name="Финансовый 3 3" xfId="242"/>
    <cellStyle name="Финансовый 3 4" xfId="243"/>
    <cellStyle name="Финансовый 3 4 2" xfId="294"/>
    <cellStyle name="Финансовый 3 5" xfId="279"/>
    <cellStyle name="Финансовый 4" xfId="244"/>
    <cellStyle name="Финансовый 4 2" xfId="245"/>
    <cellStyle name="Финансовый 4 3" xfId="246"/>
    <cellStyle name="Финансовый 4 4" xfId="247"/>
    <cellStyle name="Финансовый 4 5" xfId="280"/>
    <cellStyle name="Финансовый 5" xfId="248"/>
    <cellStyle name="Финансовый 5 2" xfId="249"/>
    <cellStyle name="Финансовый 5 3" xfId="250"/>
    <cellStyle name="Финансовый 5 4" xfId="283"/>
    <cellStyle name="Финансовый 5 5" xfId="309"/>
    <cellStyle name="Финансовый 6" xfId="251"/>
    <cellStyle name="Финансовый 6 2" xfId="252"/>
    <cellStyle name="Финансовый 6 2 2" xfId="253"/>
    <cellStyle name="Финансовый 6 2 2 2" xfId="254"/>
    <cellStyle name="Финансовый 6 2 2 3" xfId="255"/>
    <cellStyle name="Финансовый 6 2 3" xfId="256"/>
    <cellStyle name="Финансовый 6 2 4" xfId="287"/>
    <cellStyle name="Финансовый 6 3" xfId="257"/>
    <cellStyle name="Финансовый 6 4" xfId="281"/>
    <cellStyle name="Финансовый 7" xfId="258"/>
    <cellStyle name="Финансовый 8" xfId="259"/>
    <cellStyle name="Финансовый 8 2" xfId="285"/>
    <cellStyle name="Финансовый 9" xfId="260"/>
    <cellStyle name="Хороший 2" xfId="261"/>
    <cellStyle name="㼿㼿" xfId="262"/>
    <cellStyle name="㼿㼿?" xfId="263"/>
    <cellStyle name="㼿㼿㼿" xfId="264"/>
    <cellStyle name="㼿㼿㼿?" xfId="265"/>
    <cellStyle name="㼿㼿㼿㼿" xfId="266"/>
    <cellStyle name="㼿㼿㼿㼿?" xfId="267"/>
    <cellStyle name="㼿㼿㼿㼿㼿" xfId="268"/>
    <cellStyle name="㼿㼿㼿㼿㼿?" xfId="269"/>
    <cellStyle name="㼿㼿㼿㼿㼿㼿?" xfId="270"/>
    <cellStyle name="㼿㼿㼿㼿㼿㼿㼿㼿" xfId="271"/>
    <cellStyle name="㼿㼿㼿㼿㼿㼿㼿㼿㼿" xfId="272"/>
    <cellStyle name="㼿㼿㼿㼿㼿㼿㼿㼿㼿㼿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0\&#1060;&#1080;&#1083;&#1080;&#1072;&#1083;&#1083;&#1072;&#1088;\&#1044;&#1054;&#1050;&#1059;&#1052;&#1045;&#1053;&#1058;&#1051;&#1040;&#1056;\&#1052;&#1086;&#1080;%20&#1076;&#1086;&#1082;&#1091;&#1084;&#1077;&#1085;&#1090;&#1099;\&#1052;&#1072;&#1090;&#1077;&#1088;&#1080;&#1072;&#1083;\&#1061;&#1080;&#1089;&#1086;&#1073;&#1074;&#1072;&#1088;&#1072;&#1082;&#1072;%20&#1092;&#1072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&#1091;&#1102;&#1096;&#1084;&#1072;\2009%20&#1081;&#1080;&#1083;%20&#1093;&#1080;&#1089;&#1086;&#1073;&#1086;&#1090;&#1083;&#1072;&#1088;&#1080;\2009%20&#1081;&#1080;&#1083;%20&#1093;&#1086;&#1089;&#1080;&#1083;&#1080;\&#1052;&#1058;&#1056;%20&#1082;&#1086;&#1083;&#1076;&#1080;&#1075;&#1080;%202010\&#1060;&#1083;&#1077;&#1096;&#1082;&#1072;%2001.09.2010\Paxtasanoat\1%20&#1052;&#1045;&#1053;&#1048;&#1053;&#1043;%20&#1061;&#1059;&#1046;&#1046;&#1040;&#1058;&#1051;&#1040;&#1056;&#1048;&#1052;\&#1084;&#1072;&#1090;%20&#1073;&#1091;&#1075;\2009%20&#8470;%207\2007%20&#1081;&#1080;&#1083;\&#1052;&#1045;&#1053;&#1048;&#1053;&#1043;%20&#1061;&#1059;&#1046;&#1046;&#1040;&#1058;&#1051;&#1040;&#1056;&#1048;&#1052;\&#1086;&#1084;&#1073;&#1086;&#1088;\&#1090;&#1091;&#1079;&#1072;&#1090;&#1080;&#109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6.203\&#1075;&#1091;&#1083;&#1073;&#1086;&#1075;%20&#1089;&#1086;&#1093;&#1080;&#1073;\Documents%20and%20Settings\user\&#1056;&#1072;&#1073;&#1086;&#1095;&#1080;&#1081;%20&#1089;&#1090;&#1086;&#1083;\Documents%20and%20Settings\user\&#1056;&#1072;&#1073;&#1086;&#1095;&#1080;&#1081;%20&#1089;&#1090;&#1086;&#1083;\&#1092;&#1077;&#1088;&#1084;&#1077;&#1088;2007\Documents%20and%20Settings\&#1047;&#1091;&#1093;&#1088;&#1080;&#1076;&#1076;&#1080;&#1085;\&#1056;&#1072;&#1073;&#1086;&#1095;&#1080;&#1081;%20&#1089;&#1090;&#1086;&#1083;\&#1055;&#1054;&#1055;\WINDOWS\&#1056;&#1072;&#1073;&#1086;&#1095;&#1080;&#1081;%20&#1089;&#1090;&#1086;&#1083;\Documents%20and%20Settings\&#1040;&#1076;&#1084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h-buxgalter\&#1051;&#1040;&#1053;\Documents%20and%20Settings\IshHaqi\&#1056;&#1072;&#1073;&#1086;&#1095;&#1080;&#1081;%20&#1089;&#1090;&#1086;&#1083;\&#1071;&#1085;&#1075;&#1080;%20&#1093;&#1091;&#1078;&#1078;&#1072;&#1090;&#1083;&#1072;&#1088;%20&#1087;&#1072;&#1087;&#1082;&#1072;&#1089;&#1080;%202013&#1081;\&#1058;&#1077;&#1083;&#1074;&#1079;&#1086;&#1088;%20&#1090;&#1072;&#1088;&#1082;&#1072;&#1090;\&#1044;&#1080;&#1074;&#1080;&#1076;&#1077;&#1085;&#1076;%20&#1082;&#1080;&#1090;&#1086;&#1073;&#1080;.1.05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h-buxgalter\&#1051;&#1040;&#1053;\&#1044;&#1080;&#1074;&#1080;&#1076;&#1077;&#1085;&#1076;&#1076;&#1072;&#1085;%20&#1082;&#1072;&#1088;&#1079;&#1076;&#1086;&#1088;&#1083;&#1080;&#1082;%2001,01,16&#1081;&#1080;&#1083;&#1075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70/Desktop/&#1061;&#1040;&#1041;%2018%20&#1072;&#1074;&#1075;&#1091;&#1089;&#1090;&#1075;&#1072;/&#1061;&#1040;&#1041;%20%202018%20&#1081;&#1080;&#1083;%203-&#1095;&#1086;&#1088;&#1072;&#1082;%20&#1041;&#1040;&#1051;&#1040;&#1053;&#1057;%20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h-buxgalter\LAN\0000\&#1056;&#1072;&#1073;&#1086;&#1095;&#1080;&#1081;%20&#1089;&#1090;&#1086;&#1083;\Documents\&#1056;&#1072;&#1073;&#1086;&#1095;&#1080;&#1081;%20&#1089;&#1090;&#1086;&#1083;\&#1049;&#1080;&#1083;&#1083;&#1080;&#1082;%20&#1093;&#1080;&#1089;&#1086;&#1073;&#1086;&#1090;&#1083;&#1072;&#1088;\2011\2011%20&#1081;&#1080;&#1083;%201%20&#1095;&#1086;&#1088;&#1072;&#1082;\Documents%20and%20Settings\Buhgalter\&#1056;&#1072;&#1073;&#1086;&#1095;&#1080;&#1081;%20&#1089;&#1090;&#1086;&#1083;\&#1049;&#1080;&#1083;&#1083;&#1080;&#1082;%20&#1093;&#1080;&#1089;&#1086;&#1073;&#1086;&#1090;&#1083;&#1072;&#1088;\2010\1%20&#1082;&#1074;&#1072;&#1088;&#1090;&#1072;&#1083;%202010\&#1056;&#1072;&#1073;&#1086;&#1095;&#1080;&#1081;%20&#1089;&#1090;&#1086;&#1083;\&#1052;&#1086;&#108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8.2\vpn\3.&#1050;&#1086;&#1089;&#1086;&#1085;\&#1041;&#1091;&#1093;&#1075;&#1072;&#1083;&#1090;&#1077;&#1088;&#1080;&#1103;\7777\&#1057;&#1077;&#1085;&#1090;&#1103;&#1073;&#1088;&#1100;-2015%20&#1081;&#1080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60;&#1048;&#1053;2004-4%20&#1082;&#1086;&#1075;&#1086;&#1079;&#1076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70/Desktop/&#1061;&#1040;&#1041;%2018%20&#1072;&#1074;&#1075;&#1091;&#1089;&#1090;&#1075;&#1072;/Documents/&#1056;&#1072;&#1073;&#1086;&#1095;&#1080;&#1081;%20&#1089;&#1090;&#1086;&#1083;/&#1082;&#1062;&#104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h-buxgalter\LAN\0000\&#1056;&#1072;&#1073;&#1086;&#1095;&#1080;&#1081;%20&#1089;&#1090;&#1086;&#1083;\Documents\&#1056;&#1072;&#1073;&#1086;&#1095;&#1080;&#1081;%20&#1089;&#1090;&#1086;&#1083;\&#1082;&#1062;&#104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isher\d\Documents%20and%20Settings\&#1052;&#1077;&#1085;&#1080;&#1085;&#1075;%20&#1093;&#1091;&#1078;&#1078;&#1072;&#1090;&#1083;&#1072;&#1088;&#1080;&#1084;\&#1059;&#1089;&#1090;&#1072;&#1084;&#1072;\2006%20&#1081;&#1080;&#1083;\2006%20&#1081;&#1080;&#1083;%20&#1091;&#1089;&#1090;&#1072;&#1084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5;&#1086;_\bahtiyor%20(d)\&#1055;&#1088;&#1080;&#1074;&#1072;&#1090;&#1080;&#1079;&#1072;&#1094;&#1080;&#1103;\&#1044;%20&#1076;&#1072;&#1075;&#1080;%20&#1093;&#1091;&#1078;&#1078;&#1072;&#1090;&#1083;&#1072;&#1088;\&#1052;&#1077;&#1085;&#1080;&#1085;&#1075;%20&#1093;&#1091;&#1078;&#1078;&#1072;&#1090;&#1083;&#1072;&#1088;&#1080;&#1084;\&#1041;&#1048;&#1047;&#1053;&#1045;&#1057;%20&#1056;&#1045;&#1046;&#1040;\2007\&#1071;&#1082;&#1091;&#1085;&#1080;&#1081;%20&#1073;&#1080;&#1079;&#1085;&#1077;&#1089;%20&#1088;&#1077;&#1078;&#1072;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6.203\&#1075;&#1091;&#1083;&#1073;&#1086;&#1075;%20&#1089;&#1086;&#1093;&#1080;&#1073;\Documents%20and%20Settings\user\&#1056;&#1072;&#1073;&#1086;&#1095;&#1080;&#1081;%20&#1089;&#1090;&#1086;&#1083;\Documents%20and%20Settings\user\&#1056;&#1072;&#1073;&#1086;&#1095;&#1080;&#1081;%20&#1089;&#1090;&#1086;&#1083;\&#1092;&#1077;&#1088;&#1084;&#1077;&#1088;2007\Documents%20and%20Settings\&#1047;&#1091;&#1093;&#1088;&#1080;&#1076;&#1076;&#1080;&#1085;\&#1056;&#1072;&#1073;&#1086;&#1095;&#1080;&#1081;%20&#1089;&#1090;&#1086;&#1083;\&#1055;&#1054;&#1055;\WINDOWS\&#1056;&#1072;&#1073;&#1086;&#1095;&#1080;&#1081;%20&#1089;&#1090;&#1086;&#1083;\Documents%20and%20Settings\&#1053;&#1091;&#1088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ХТА ЗАВОД ФАКТУРА"/>
      <sheetName val="5555555555"/>
      <sheetName val="ПАХТА ЗАВОД ФАКТУРА (2)"/>
      <sheetName val="БОШКА ФАКТУРА"/>
      <sheetName val="Носир ака ФАКТУРА "/>
      <sheetName val="Носир ака ФАКТУРА  (4)"/>
      <sheetName val="Носир ака ФАКТУРА  (3)"/>
      <sheetName val="Носир ака ФАКТУРА  (5)"/>
      <sheetName val="Носир ака ФАКТУРА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-декабр"/>
      <sheetName val="Январ-июл"/>
      <sheetName val="Лист2"/>
      <sheetName val=" устама "/>
      <sheetName val="кирим 2004 01-31  12"/>
      <sheetName val="Лист1"/>
      <sheetName val="кирим 2004 01-31  12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Ш. Саидов"/>
      <sheetName val="Прогноз"/>
      <sheetName val="Прогноз (2)"/>
      <sheetName val="Дон жойлаштириш"/>
      <sheetName val="Дон)"/>
      <sheetName val="Дон (2)"/>
    </sheetNames>
    <sheetDataSet>
      <sheetData sheetId="0"/>
      <sheetData sheetId="1" refreshError="1">
        <row r="35">
          <cell r="V35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жами 2011"/>
      <sheetName val="2012"/>
      <sheetName val="2012 жами"/>
      <sheetName val="06"/>
      <sheetName val="Лист6"/>
      <sheetName val="Лист1"/>
      <sheetName val="завод"/>
      <sheetName val="Лист6 (2)"/>
      <sheetName val=" апрелга"/>
      <sheetName val=" апрелга (2)"/>
    </sheetNames>
    <sheetDataSet>
      <sheetData sheetId="0" refreshError="1"/>
      <sheetData sheetId="1" refreshError="1"/>
      <sheetData sheetId="2" refreshError="1">
        <row r="10">
          <cell r="D10">
            <v>2269</v>
          </cell>
          <cell r="E10">
            <v>9076000</v>
          </cell>
        </row>
        <row r="16">
          <cell r="D16">
            <v>13600</v>
          </cell>
          <cell r="E16">
            <v>54400000</v>
          </cell>
        </row>
        <row r="374">
          <cell r="E374">
            <v>101044000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4 01,02 (2)"/>
      <sheetName val="2014 01,02"/>
      <sheetName val="2013 свод (01,07)"/>
      <sheetName val="2013 свод"/>
      <sheetName val="Май13 кунлик"/>
      <sheetName val="2013 свод (01,07) (2)"/>
      <sheetName val="Лист1"/>
      <sheetName val="01.01.2015 й колди."/>
      <sheetName val="01.01.2015 й руйхат"/>
      <sheetName val="01,04,15й"/>
      <sheetName val="01,04,15й жами ф.и.о"/>
      <sheetName val="мингда"/>
      <sheetName val="Лист2"/>
      <sheetName val="01,07,2015 руйх"/>
      <sheetName val="01,07,15й "/>
      <sheetName val="01,09,15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58">
          <cell r="C358">
            <v>25261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st01"/>
      <sheetName val=" МН"/>
      <sheetName val="ДАРОМАДЛАР"/>
      <sheetName val="Харажатлар"/>
      <sheetName val="Баланс"/>
      <sheetName val="18.08.2018 ГА баланс "/>
      <sheetName val="баланс расшифровка"/>
      <sheetName val="Солик сверка"/>
      <sheetName val="Спсан кредит"/>
      <sheetName val="Орка"/>
      <sheetName val="410-710"/>
      <sheetName val="Ас восита"/>
      <sheetName val="040"/>
      <sheetName val="060-080"/>
      <sheetName val="150"/>
      <sheetName val="220"/>
      <sheetName val="300"/>
      <sheetName val="710 (жисмоний)"/>
      <sheetName val="СОТИШ"/>
      <sheetName val="Лист4"/>
      <sheetName val="Лист5"/>
      <sheetName val="Лизинг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58">
          <cell r="G358">
            <v>39370009</v>
          </cell>
          <cell r="J358">
            <v>347141.95200000005</v>
          </cell>
          <cell r="K358">
            <v>75375763.263359964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"/>
      <sheetName val="Форма №3"/>
      <sheetName val="Форма №4"/>
      <sheetName val="Валюта"/>
      <sheetName val="Форма №5"/>
      <sheetName val="Форма №6"/>
    </sheetNames>
    <sheetDataSet>
      <sheetData sheetId="0" refreshError="1"/>
      <sheetData sheetId="1"/>
      <sheetData sheetId="2"/>
      <sheetData sheetId="3"/>
      <sheetData sheetId="4"/>
      <sheetData sheetId="5">
        <row r="4">
          <cell r="C4" t="str">
            <v>ОКПО</v>
          </cell>
        </row>
        <row r="6">
          <cell r="C6" t="str">
            <v>4</v>
          </cell>
        </row>
        <row r="9">
          <cell r="C9" t="str">
            <v>0452817</v>
          </cell>
        </row>
      </sheetData>
      <sheetData sheetId="6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-Энергия"/>
      <sheetName val="Автобаза"/>
      <sheetName val="автобазалар"/>
      <sheetName val="Газ"/>
      <sheetName val="Нефт"/>
      <sheetName val="Дивиденд"/>
      <sheetName val="4-форма солиқ"/>
      <sheetName val="Иш ҳақи"/>
      <sheetName val="4-форма зачёт"/>
      <sheetName val="солиқ"/>
      <sheetName val="Агро банк дт-кт"/>
      <sheetName val="БАНК КРЕДИТИ"/>
      <sheetName val="БАНК КРЕДИТИ фоизи"/>
      <sheetName val="6010-1 ДТ-КТ"/>
      <sheetName val="2014 йил ДТ КТ 60 10 "/>
      <sheetName val="2014 йил ДТ КТ 40 10"/>
      <sheetName val="6120 ДТ-КТ"/>
      <sheetName val="ЗАВОД ДТ КТ 2013 й 41 10"/>
      <sheetName val="маблағ"/>
      <sheetName val="Ортилган махсулот"/>
      <sheetName val="1м"/>
      <sheetName val="4м -3"/>
      <sheetName val="йиллик"/>
      <sheetName val="Лист1"/>
      <sheetName val="Форма №2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"/>
      <sheetName val="Форма №3"/>
      <sheetName val="Форма №4"/>
      <sheetName val="Валюта"/>
      <sheetName val="Форма №5"/>
      <sheetName val="Форма №6"/>
      <sheetName val="Кимёвий"/>
      <sheetName val="2014 йил ДТ КТ 40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"/>
      <sheetName val="Форма №3"/>
      <sheetName val="Форма №4"/>
      <sheetName val="Валюта"/>
      <sheetName val="Форма №5"/>
      <sheetName val="Форма №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"/>
      <sheetName val="Форма №3"/>
      <sheetName val="Форма №4"/>
      <sheetName val="Валюта"/>
      <sheetName val="Форма №5"/>
      <sheetName val="Форма №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-свод"/>
      <sheetName val="2005- йиллик Ф2"/>
      <sheetName val="выполнение"/>
      <sheetName val="Виполнение свод"/>
      <sheetName val="Харажат режа"/>
      <sheetName val="Устама режа"/>
      <sheetName val="Олувчи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с.восита"/>
      <sheetName val="Мулк 06"/>
      <sheetName val="мулк2 06"/>
      <sheetName val="Сув 06"/>
      <sheetName val="Ер 06"/>
      <sheetName val="Маъмурий харажат"/>
      <sheetName val="Лист6"/>
      <sheetName val="АЗОТ таксимоти"/>
      <sheetName val="АЗОТ таксимоти (2)"/>
      <sheetName val="фосфор таксимот"/>
      <sheetName val="калий таксимоти"/>
      <sheetName val="Таъминот таннархи"/>
      <sheetName val="Мин.угит ташиш харажати"/>
      <sheetName val="Мех.отряд"/>
      <sheetName val="Жами мех отряд харажати"/>
      <sheetName val="Бошка иш таннархи"/>
      <sheetName val="Молиявий натижа"/>
      <sheetName val="Виполнение 2007"/>
      <sheetName val="харажат "/>
      <sheetName val="Мин.угит"/>
      <sheetName val="Жами харжатлар"/>
      <sheetName val="Режа якуний"/>
      <sheetName val="Мех.отряд туман"/>
      <sheetName val="Лист1"/>
      <sheetName val="выполнение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>
        <row r="1">
          <cell r="CI1">
            <v>625</v>
          </cell>
        </row>
        <row r="2">
          <cell r="CI2">
            <v>1020</v>
          </cell>
        </row>
        <row r="3">
          <cell r="CI3">
            <v>480</v>
          </cell>
        </row>
      </sheetData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Ш. Саидов"/>
      <sheetName val="Прогноз"/>
      <sheetName val="Прогноз (2)"/>
      <sheetName val="Дон жойлаштириш"/>
      <sheetName val="Дон)"/>
      <sheetName val="Дон (2)"/>
    </sheetNames>
    <sheetDataSet>
      <sheetData sheetId="0"/>
      <sheetData sheetId="1" refreshError="1">
        <row r="35">
          <cell r="V35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view="pageBreakPreview" zoomScale="70" zoomScaleNormal="85" zoomScaleSheetLayoutView="70" workbookViewId="0">
      <selection activeCell="A19" sqref="A19:F19"/>
    </sheetView>
  </sheetViews>
  <sheetFormatPr defaultRowHeight="15"/>
  <cols>
    <col min="1" max="1" width="6.7109375" style="40" customWidth="1"/>
    <col min="2" max="2" width="10.140625" style="40" customWidth="1"/>
    <col min="3" max="17" width="14.7109375" style="40" customWidth="1"/>
    <col min="18" max="250" width="9.140625" style="40"/>
    <col min="251" max="251" width="4.5703125" style="40" customWidth="1"/>
    <col min="252" max="252" width="6.5703125" style="40" customWidth="1"/>
    <col min="253" max="267" width="13.5703125" style="40" customWidth="1"/>
    <col min="268" max="270" width="11.7109375" style="40" bestFit="1" customWidth="1"/>
    <col min="271" max="271" width="10.7109375" style="40" bestFit="1" customWidth="1"/>
    <col min="272" max="506" width="9.140625" style="40"/>
    <col min="507" max="507" width="4.5703125" style="40" customWidth="1"/>
    <col min="508" max="508" width="6.5703125" style="40" customWidth="1"/>
    <col min="509" max="523" width="13.5703125" style="40" customWidth="1"/>
    <col min="524" max="526" width="11.7109375" style="40" bestFit="1" customWidth="1"/>
    <col min="527" max="527" width="10.7109375" style="40" bestFit="1" customWidth="1"/>
    <col min="528" max="762" width="9.140625" style="40"/>
    <col min="763" max="763" width="4.5703125" style="40" customWidth="1"/>
    <col min="764" max="764" width="6.5703125" style="40" customWidth="1"/>
    <col min="765" max="779" width="13.5703125" style="40" customWidth="1"/>
    <col min="780" max="782" width="11.7109375" style="40" bestFit="1" customWidth="1"/>
    <col min="783" max="783" width="10.7109375" style="40" bestFit="1" customWidth="1"/>
    <col min="784" max="1018" width="9.140625" style="40"/>
    <col min="1019" max="1019" width="4.5703125" style="40" customWidth="1"/>
    <col min="1020" max="1020" width="6.5703125" style="40" customWidth="1"/>
    <col min="1021" max="1035" width="13.5703125" style="40" customWidth="1"/>
    <col min="1036" max="1038" width="11.7109375" style="40" bestFit="1" customWidth="1"/>
    <col min="1039" max="1039" width="10.7109375" style="40" bestFit="1" customWidth="1"/>
    <col min="1040" max="1274" width="9.140625" style="40"/>
    <col min="1275" max="1275" width="4.5703125" style="40" customWidth="1"/>
    <col min="1276" max="1276" width="6.5703125" style="40" customWidth="1"/>
    <col min="1277" max="1291" width="13.5703125" style="40" customWidth="1"/>
    <col min="1292" max="1294" width="11.7109375" style="40" bestFit="1" customWidth="1"/>
    <col min="1295" max="1295" width="10.7109375" style="40" bestFit="1" customWidth="1"/>
    <col min="1296" max="1530" width="9.140625" style="40"/>
    <col min="1531" max="1531" width="4.5703125" style="40" customWidth="1"/>
    <col min="1532" max="1532" width="6.5703125" style="40" customWidth="1"/>
    <col min="1533" max="1547" width="13.5703125" style="40" customWidth="1"/>
    <col min="1548" max="1550" width="11.7109375" style="40" bestFit="1" customWidth="1"/>
    <col min="1551" max="1551" width="10.7109375" style="40" bestFit="1" customWidth="1"/>
    <col min="1552" max="1786" width="9.140625" style="40"/>
    <col min="1787" max="1787" width="4.5703125" style="40" customWidth="1"/>
    <col min="1788" max="1788" width="6.5703125" style="40" customWidth="1"/>
    <col min="1789" max="1803" width="13.5703125" style="40" customWidth="1"/>
    <col min="1804" max="1806" width="11.7109375" style="40" bestFit="1" customWidth="1"/>
    <col min="1807" max="1807" width="10.7109375" style="40" bestFit="1" customWidth="1"/>
    <col min="1808" max="2042" width="9.140625" style="40"/>
    <col min="2043" max="2043" width="4.5703125" style="40" customWidth="1"/>
    <col min="2044" max="2044" width="6.5703125" style="40" customWidth="1"/>
    <col min="2045" max="2059" width="13.5703125" style="40" customWidth="1"/>
    <col min="2060" max="2062" width="11.7109375" style="40" bestFit="1" customWidth="1"/>
    <col min="2063" max="2063" width="10.7109375" style="40" bestFit="1" customWidth="1"/>
    <col min="2064" max="2298" width="9.140625" style="40"/>
    <col min="2299" max="2299" width="4.5703125" style="40" customWidth="1"/>
    <col min="2300" max="2300" width="6.5703125" style="40" customWidth="1"/>
    <col min="2301" max="2315" width="13.5703125" style="40" customWidth="1"/>
    <col min="2316" max="2318" width="11.7109375" style="40" bestFit="1" customWidth="1"/>
    <col min="2319" max="2319" width="10.7109375" style="40" bestFit="1" customWidth="1"/>
    <col min="2320" max="2554" width="9.140625" style="40"/>
    <col min="2555" max="2555" width="4.5703125" style="40" customWidth="1"/>
    <col min="2556" max="2556" width="6.5703125" style="40" customWidth="1"/>
    <col min="2557" max="2571" width="13.5703125" style="40" customWidth="1"/>
    <col min="2572" max="2574" width="11.7109375" style="40" bestFit="1" customWidth="1"/>
    <col min="2575" max="2575" width="10.7109375" style="40" bestFit="1" customWidth="1"/>
    <col min="2576" max="2810" width="9.140625" style="40"/>
    <col min="2811" max="2811" width="4.5703125" style="40" customWidth="1"/>
    <col min="2812" max="2812" width="6.5703125" style="40" customWidth="1"/>
    <col min="2813" max="2827" width="13.5703125" style="40" customWidth="1"/>
    <col min="2828" max="2830" width="11.7109375" style="40" bestFit="1" customWidth="1"/>
    <col min="2831" max="2831" width="10.7109375" style="40" bestFit="1" customWidth="1"/>
    <col min="2832" max="3066" width="9.140625" style="40"/>
    <col min="3067" max="3067" width="4.5703125" style="40" customWidth="1"/>
    <col min="3068" max="3068" width="6.5703125" style="40" customWidth="1"/>
    <col min="3069" max="3083" width="13.5703125" style="40" customWidth="1"/>
    <col min="3084" max="3086" width="11.7109375" style="40" bestFit="1" customWidth="1"/>
    <col min="3087" max="3087" width="10.7109375" style="40" bestFit="1" customWidth="1"/>
    <col min="3088" max="3322" width="9.140625" style="40"/>
    <col min="3323" max="3323" width="4.5703125" style="40" customWidth="1"/>
    <col min="3324" max="3324" width="6.5703125" style="40" customWidth="1"/>
    <col min="3325" max="3339" width="13.5703125" style="40" customWidth="1"/>
    <col min="3340" max="3342" width="11.7109375" style="40" bestFit="1" customWidth="1"/>
    <col min="3343" max="3343" width="10.7109375" style="40" bestFit="1" customWidth="1"/>
    <col min="3344" max="3578" width="9.140625" style="40"/>
    <col min="3579" max="3579" width="4.5703125" style="40" customWidth="1"/>
    <col min="3580" max="3580" width="6.5703125" style="40" customWidth="1"/>
    <col min="3581" max="3595" width="13.5703125" style="40" customWidth="1"/>
    <col min="3596" max="3598" width="11.7109375" style="40" bestFit="1" customWidth="1"/>
    <col min="3599" max="3599" width="10.7109375" style="40" bestFit="1" customWidth="1"/>
    <col min="3600" max="3834" width="9.140625" style="40"/>
    <col min="3835" max="3835" width="4.5703125" style="40" customWidth="1"/>
    <col min="3836" max="3836" width="6.5703125" style="40" customWidth="1"/>
    <col min="3837" max="3851" width="13.5703125" style="40" customWidth="1"/>
    <col min="3852" max="3854" width="11.7109375" style="40" bestFit="1" customWidth="1"/>
    <col min="3855" max="3855" width="10.7109375" style="40" bestFit="1" customWidth="1"/>
    <col min="3856" max="4090" width="9.140625" style="40"/>
    <col min="4091" max="4091" width="4.5703125" style="40" customWidth="1"/>
    <col min="4092" max="4092" width="6.5703125" style="40" customWidth="1"/>
    <col min="4093" max="4107" width="13.5703125" style="40" customWidth="1"/>
    <col min="4108" max="4110" width="11.7109375" style="40" bestFit="1" customWidth="1"/>
    <col min="4111" max="4111" width="10.7109375" style="40" bestFit="1" customWidth="1"/>
    <col min="4112" max="4346" width="9.140625" style="40"/>
    <col min="4347" max="4347" width="4.5703125" style="40" customWidth="1"/>
    <col min="4348" max="4348" width="6.5703125" style="40" customWidth="1"/>
    <col min="4349" max="4363" width="13.5703125" style="40" customWidth="1"/>
    <col min="4364" max="4366" width="11.7109375" style="40" bestFit="1" customWidth="1"/>
    <col min="4367" max="4367" width="10.7109375" style="40" bestFit="1" customWidth="1"/>
    <col min="4368" max="4602" width="9.140625" style="40"/>
    <col min="4603" max="4603" width="4.5703125" style="40" customWidth="1"/>
    <col min="4604" max="4604" width="6.5703125" style="40" customWidth="1"/>
    <col min="4605" max="4619" width="13.5703125" style="40" customWidth="1"/>
    <col min="4620" max="4622" width="11.7109375" style="40" bestFit="1" customWidth="1"/>
    <col min="4623" max="4623" width="10.7109375" style="40" bestFit="1" customWidth="1"/>
    <col min="4624" max="4858" width="9.140625" style="40"/>
    <col min="4859" max="4859" width="4.5703125" style="40" customWidth="1"/>
    <col min="4860" max="4860" width="6.5703125" style="40" customWidth="1"/>
    <col min="4861" max="4875" width="13.5703125" style="40" customWidth="1"/>
    <col min="4876" max="4878" width="11.7109375" style="40" bestFit="1" customWidth="1"/>
    <col min="4879" max="4879" width="10.7109375" style="40" bestFit="1" customWidth="1"/>
    <col min="4880" max="5114" width="9.140625" style="40"/>
    <col min="5115" max="5115" width="4.5703125" style="40" customWidth="1"/>
    <col min="5116" max="5116" width="6.5703125" style="40" customWidth="1"/>
    <col min="5117" max="5131" width="13.5703125" style="40" customWidth="1"/>
    <col min="5132" max="5134" width="11.7109375" style="40" bestFit="1" customWidth="1"/>
    <col min="5135" max="5135" width="10.7109375" style="40" bestFit="1" customWidth="1"/>
    <col min="5136" max="5370" width="9.140625" style="40"/>
    <col min="5371" max="5371" width="4.5703125" style="40" customWidth="1"/>
    <col min="5372" max="5372" width="6.5703125" style="40" customWidth="1"/>
    <col min="5373" max="5387" width="13.5703125" style="40" customWidth="1"/>
    <col min="5388" max="5390" width="11.7109375" style="40" bestFit="1" customWidth="1"/>
    <col min="5391" max="5391" width="10.7109375" style="40" bestFit="1" customWidth="1"/>
    <col min="5392" max="5626" width="9.140625" style="40"/>
    <col min="5627" max="5627" width="4.5703125" style="40" customWidth="1"/>
    <col min="5628" max="5628" width="6.5703125" style="40" customWidth="1"/>
    <col min="5629" max="5643" width="13.5703125" style="40" customWidth="1"/>
    <col min="5644" max="5646" width="11.7109375" style="40" bestFit="1" customWidth="1"/>
    <col min="5647" max="5647" width="10.7109375" style="40" bestFit="1" customWidth="1"/>
    <col min="5648" max="5882" width="9.140625" style="40"/>
    <col min="5883" max="5883" width="4.5703125" style="40" customWidth="1"/>
    <col min="5884" max="5884" width="6.5703125" style="40" customWidth="1"/>
    <col min="5885" max="5899" width="13.5703125" style="40" customWidth="1"/>
    <col min="5900" max="5902" width="11.7109375" style="40" bestFit="1" customWidth="1"/>
    <col min="5903" max="5903" width="10.7109375" style="40" bestFit="1" customWidth="1"/>
    <col min="5904" max="6138" width="9.140625" style="40"/>
    <col min="6139" max="6139" width="4.5703125" style="40" customWidth="1"/>
    <col min="6140" max="6140" width="6.5703125" style="40" customWidth="1"/>
    <col min="6141" max="6155" width="13.5703125" style="40" customWidth="1"/>
    <col min="6156" max="6158" width="11.7109375" style="40" bestFit="1" customWidth="1"/>
    <col min="6159" max="6159" width="10.7109375" style="40" bestFit="1" customWidth="1"/>
    <col min="6160" max="6394" width="9.140625" style="40"/>
    <col min="6395" max="6395" width="4.5703125" style="40" customWidth="1"/>
    <col min="6396" max="6396" width="6.5703125" style="40" customWidth="1"/>
    <col min="6397" max="6411" width="13.5703125" style="40" customWidth="1"/>
    <col min="6412" max="6414" width="11.7109375" style="40" bestFit="1" customWidth="1"/>
    <col min="6415" max="6415" width="10.7109375" style="40" bestFit="1" customWidth="1"/>
    <col min="6416" max="6650" width="9.140625" style="40"/>
    <col min="6651" max="6651" width="4.5703125" style="40" customWidth="1"/>
    <col min="6652" max="6652" width="6.5703125" style="40" customWidth="1"/>
    <col min="6653" max="6667" width="13.5703125" style="40" customWidth="1"/>
    <col min="6668" max="6670" width="11.7109375" style="40" bestFit="1" customWidth="1"/>
    <col min="6671" max="6671" width="10.7109375" style="40" bestFit="1" customWidth="1"/>
    <col min="6672" max="6906" width="9.140625" style="40"/>
    <col min="6907" max="6907" width="4.5703125" style="40" customWidth="1"/>
    <col min="6908" max="6908" width="6.5703125" style="40" customWidth="1"/>
    <col min="6909" max="6923" width="13.5703125" style="40" customWidth="1"/>
    <col min="6924" max="6926" width="11.7109375" style="40" bestFit="1" customWidth="1"/>
    <col min="6927" max="6927" width="10.7109375" style="40" bestFit="1" customWidth="1"/>
    <col min="6928" max="7162" width="9.140625" style="40"/>
    <col min="7163" max="7163" width="4.5703125" style="40" customWidth="1"/>
    <col min="7164" max="7164" width="6.5703125" style="40" customWidth="1"/>
    <col min="7165" max="7179" width="13.5703125" style="40" customWidth="1"/>
    <col min="7180" max="7182" width="11.7109375" style="40" bestFit="1" customWidth="1"/>
    <col min="7183" max="7183" width="10.7109375" style="40" bestFit="1" customWidth="1"/>
    <col min="7184" max="7418" width="9.140625" style="40"/>
    <col min="7419" max="7419" width="4.5703125" style="40" customWidth="1"/>
    <col min="7420" max="7420" width="6.5703125" style="40" customWidth="1"/>
    <col min="7421" max="7435" width="13.5703125" style="40" customWidth="1"/>
    <col min="7436" max="7438" width="11.7109375" style="40" bestFit="1" customWidth="1"/>
    <col min="7439" max="7439" width="10.7109375" style="40" bestFit="1" customWidth="1"/>
    <col min="7440" max="7674" width="9.140625" style="40"/>
    <col min="7675" max="7675" width="4.5703125" style="40" customWidth="1"/>
    <col min="7676" max="7676" width="6.5703125" style="40" customWidth="1"/>
    <col min="7677" max="7691" width="13.5703125" style="40" customWidth="1"/>
    <col min="7692" max="7694" width="11.7109375" style="40" bestFit="1" customWidth="1"/>
    <col min="7695" max="7695" width="10.7109375" style="40" bestFit="1" customWidth="1"/>
    <col min="7696" max="7930" width="9.140625" style="40"/>
    <col min="7931" max="7931" width="4.5703125" style="40" customWidth="1"/>
    <col min="7932" max="7932" width="6.5703125" style="40" customWidth="1"/>
    <col min="7933" max="7947" width="13.5703125" style="40" customWidth="1"/>
    <col min="7948" max="7950" width="11.7109375" style="40" bestFit="1" customWidth="1"/>
    <col min="7951" max="7951" width="10.7109375" style="40" bestFit="1" customWidth="1"/>
    <col min="7952" max="8186" width="9.140625" style="40"/>
    <col min="8187" max="8187" width="4.5703125" style="40" customWidth="1"/>
    <col min="8188" max="8188" width="6.5703125" style="40" customWidth="1"/>
    <col min="8189" max="8203" width="13.5703125" style="40" customWidth="1"/>
    <col min="8204" max="8206" width="11.7109375" style="40" bestFit="1" customWidth="1"/>
    <col min="8207" max="8207" width="10.7109375" style="40" bestFit="1" customWidth="1"/>
    <col min="8208" max="8442" width="9.140625" style="40"/>
    <col min="8443" max="8443" width="4.5703125" style="40" customWidth="1"/>
    <col min="8444" max="8444" width="6.5703125" style="40" customWidth="1"/>
    <col min="8445" max="8459" width="13.5703125" style="40" customWidth="1"/>
    <col min="8460" max="8462" width="11.7109375" style="40" bestFit="1" customWidth="1"/>
    <col min="8463" max="8463" width="10.7109375" style="40" bestFit="1" customWidth="1"/>
    <col min="8464" max="8698" width="9.140625" style="40"/>
    <col min="8699" max="8699" width="4.5703125" style="40" customWidth="1"/>
    <col min="8700" max="8700" width="6.5703125" style="40" customWidth="1"/>
    <col min="8701" max="8715" width="13.5703125" style="40" customWidth="1"/>
    <col min="8716" max="8718" width="11.7109375" style="40" bestFit="1" customWidth="1"/>
    <col min="8719" max="8719" width="10.7109375" style="40" bestFit="1" customWidth="1"/>
    <col min="8720" max="8954" width="9.140625" style="40"/>
    <col min="8955" max="8955" width="4.5703125" style="40" customWidth="1"/>
    <col min="8956" max="8956" width="6.5703125" style="40" customWidth="1"/>
    <col min="8957" max="8971" width="13.5703125" style="40" customWidth="1"/>
    <col min="8972" max="8974" width="11.7109375" style="40" bestFit="1" customWidth="1"/>
    <col min="8975" max="8975" width="10.7109375" style="40" bestFit="1" customWidth="1"/>
    <col min="8976" max="9210" width="9.140625" style="40"/>
    <col min="9211" max="9211" width="4.5703125" style="40" customWidth="1"/>
    <col min="9212" max="9212" width="6.5703125" style="40" customWidth="1"/>
    <col min="9213" max="9227" width="13.5703125" style="40" customWidth="1"/>
    <col min="9228" max="9230" width="11.7109375" style="40" bestFit="1" customWidth="1"/>
    <col min="9231" max="9231" width="10.7109375" style="40" bestFit="1" customWidth="1"/>
    <col min="9232" max="9466" width="9.140625" style="40"/>
    <col min="9467" max="9467" width="4.5703125" style="40" customWidth="1"/>
    <col min="9468" max="9468" width="6.5703125" style="40" customWidth="1"/>
    <col min="9469" max="9483" width="13.5703125" style="40" customWidth="1"/>
    <col min="9484" max="9486" width="11.7109375" style="40" bestFit="1" customWidth="1"/>
    <col min="9487" max="9487" width="10.7109375" style="40" bestFit="1" customWidth="1"/>
    <col min="9488" max="9722" width="9.140625" style="40"/>
    <col min="9723" max="9723" width="4.5703125" style="40" customWidth="1"/>
    <col min="9724" max="9724" width="6.5703125" style="40" customWidth="1"/>
    <col min="9725" max="9739" width="13.5703125" style="40" customWidth="1"/>
    <col min="9740" max="9742" width="11.7109375" style="40" bestFit="1" customWidth="1"/>
    <col min="9743" max="9743" width="10.7109375" style="40" bestFit="1" customWidth="1"/>
    <col min="9744" max="9978" width="9.140625" style="40"/>
    <col min="9979" max="9979" width="4.5703125" style="40" customWidth="1"/>
    <col min="9980" max="9980" width="6.5703125" style="40" customWidth="1"/>
    <col min="9981" max="9995" width="13.5703125" style="40" customWidth="1"/>
    <col min="9996" max="9998" width="11.7109375" style="40" bestFit="1" customWidth="1"/>
    <col min="9999" max="9999" width="10.7109375" style="40" bestFit="1" customWidth="1"/>
    <col min="10000" max="10234" width="9.140625" style="40"/>
    <col min="10235" max="10235" width="4.5703125" style="40" customWidth="1"/>
    <col min="10236" max="10236" width="6.5703125" style="40" customWidth="1"/>
    <col min="10237" max="10251" width="13.5703125" style="40" customWidth="1"/>
    <col min="10252" max="10254" width="11.7109375" style="40" bestFit="1" customWidth="1"/>
    <col min="10255" max="10255" width="10.7109375" style="40" bestFit="1" customWidth="1"/>
    <col min="10256" max="10490" width="9.140625" style="40"/>
    <col min="10491" max="10491" width="4.5703125" style="40" customWidth="1"/>
    <col min="10492" max="10492" width="6.5703125" style="40" customWidth="1"/>
    <col min="10493" max="10507" width="13.5703125" style="40" customWidth="1"/>
    <col min="10508" max="10510" width="11.7109375" style="40" bestFit="1" customWidth="1"/>
    <col min="10511" max="10511" width="10.7109375" style="40" bestFit="1" customWidth="1"/>
    <col min="10512" max="10746" width="9.140625" style="40"/>
    <col min="10747" max="10747" width="4.5703125" style="40" customWidth="1"/>
    <col min="10748" max="10748" width="6.5703125" style="40" customWidth="1"/>
    <col min="10749" max="10763" width="13.5703125" style="40" customWidth="1"/>
    <col min="10764" max="10766" width="11.7109375" style="40" bestFit="1" customWidth="1"/>
    <col min="10767" max="10767" width="10.7109375" style="40" bestFit="1" customWidth="1"/>
    <col min="10768" max="11002" width="9.140625" style="40"/>
    <col min="11003" max="11003" width="4.5703125" style="40" customWidth="1"/>
    <col min="11004" max="11004" width="6.5703125" style="40" customWidth="1"/>
    <col min="11005" max="11019" width="13.5703125" style="40" customWidth="1"/>
    <col min="11020" max="11022" width="11.7109375" style="40" bestFit="1" customWidth="1"/>
    <col min="11023" max="11023" width="10.7109375" style="40" bestFit="1" customWidth="1"/>
    <col min="11024" max="11258" width="9.140625" style="40"/>
    <col min="11259" max="11259" width="4.5703125" style="40" customWidth="1"/>
    <col min="11260" max="11260" width="6.5703125" style="40" customWidth="1"/>
    <col min="11261" max="11275" width="13.5703125" style="40" customWidth="1"/>
    <col min="11276" max="11278" width="11.7109375" style="40" bestFit="1" customWidth="1"/>
    <col min="11279" max="11279" width="10.7109375" style="40" bestFit="1" customWidth="1"/>
    <col min="11280" max="11514" width="9.140625" style="40"/>
    <col min="11515" max="11515" width="4.5703125" style="40" customWidth="1"/>
    <col min="11516" max="11516" width="6.5703125" style="40" customWidth="1"/>
    <col min="11517" max="11531" width="13.5703125" style="40" customWidth="1"/>
    <col min="11532" max="11534" width="11.7109375" style="40" bestFit="1" customWidth="1"/>
    <col min="11535" max="11535" width="10.7109375" style="40" bestFit="1" customWidth="1"/>
    <col min="11536" max="11770" width="9.140625" style="40"/>
    <col min="11771" max="11771" width="4.5703125" style="40" customWidth="1"/>
    <col min="11772" max="11772" width="6.5703125" style="40" customWidth="1"/>
    <col min="11773" max="11787" width="13.5703125" style="40" customWidth="1"/>
    <col min="11788" max="11790" width="11.7109375" style="40" bestFit="1" customWidth="1"/>
    <col min="11791" max="11791" width="10.7109375" style="40" bestFit="1" customWidth="1"/>
    <col min="11792" max="12026" width="9.140625" style="40"/>
    <col min="12027" max="12027" width="4.5703125" style="40" customWidth="1"/>
    <col min="12028" max="12028" width="6.5703125" style="40" customWidth="1"/>
    <col min="12029" max="12043" width="13.5703125" style="40" customWidth="1"/>
    <col min="12044" max="12046" width="11.7109375" style="40" bestFit="1" customWidth="1"/>
    <col min="12047" max="12047" width="10.7109375" style="40" bestFit="1" customWidth="1"/>
    <col min="12048" max="12282" width="9.140625" style="40"/>
    <col min="12283" max="12283" width="4.5703125" style="40" customWidth="1"/>
    <col min="12284" max="12284" width="6.5703125" style="40" customWidth="1"/>
    <col min="12285" max="12299" width="13.5703125" style="40" customWidth="1"/>
    <col min="12300" max="12302" width="11.7109375" style="40" bestFit="1" customWidth="1"/>
    <col min="12303" max="12303" width="10.7109375" style="40" bestFit="1" customWidth="1"/>
    <col min="12304" max="12538" width="9.140625" style="40"/>
    <col min="12539" max="12539" width="4.5703125" style="40" customWidth="1"/>
    <col min="12540" max="12540" width="6.5703125" style="40" customWidth="1"/>
    <col min="12541" max="12555" width="13.5703125" style="40" customWidth="1"/>
    <col min="12556" max="12558" width="11.7109375" style="40" bestFit="1" customWidth="1"/>
    <col min="12559" max="12559" width="10.7109375" style="40" bestFit="1" customWidth="1"/>
    <col min="12560" max="12794" width="9.140625" style="40"/>
    <col min="12795" max="12795" width="4.5703125" style="40" customWidth="1"/>
    <col min="12796" max="12796" width="6.5703125" style="40" customWidth="1"/>
    <col min="12797" max="12811" width="13.5703125" style="40" customWidth="1"/>
    <col min="12812" max="12814" width="11.7109375" style="40" bestFit="1" customWidth="1"/>
    <col min="12815" max="12815" width="10.7109375" style="40" bestFit="1" customWidth="1"/>
    <col min="12816" max="13050" width="9.140625" style="40"/>
    <col min="13051" max="13051" width="4.5703125" style="40" customWidth="1"/>
    <col min="13052" max="13052" width="6.5703125" style="40" customWidth="1"/>
    <col min="13053" max="13067" width="13.5703125" style="40" customWidth="1"/>
    <col min="13068" max="13070" width="11.7109375" style="40" bestFit="1" customWidth="1"/>
    <col min="13071" max="13071" width="10.7109375" style="40" bestFit="1" customWidth="1"/>
    <col min="13072" max="13306" width="9.140625" style="40"/>
    <col min="13307" max="13307" width="4.5703125" style="40" customWidth="1"/>
    <col min="13308" max="13308" width="6.5703125" style="40" customWidth="1"/>
    <col min="13309" max="13323" width="13.5703125" style="40" customWidth="1"/>
    <col min="13324" max="13326" width="11.7109375" style="40" bestFit="1" customWidth="1"/>
    <col min="13327" max="13327" width="10.7109375" style="40" bestFit="1" customWidth="1"/>
    <col min="13328" max="13562" width="9.140625" style="40"/>
    <col min="13563" max="13563" width="4.5703125" style="40" customWidth="1"/>
    <col min="13564" max="13564" width="6.5703125" style="40" customWidth="1"/>
    <col min="13565" max="13579" width="13.5703125" style="40" customWidth="1"/>
    <col min="13580" max="13582" width="11.7109375" style="40" bestFit="1" customWidth="1"/>
    <col min="13583" max="13583" width="10.7109375" style="40" bestFit="1" customWidth="1"/>
    <col min="13584" max="13818" width="9.140625" style="40"/>
    <col min="13819" max="13819" width="4.5703125" style="40" customWidth="1"/>
    <col min="13820" max="13820" width="6.5703125" style="40" customWidth="1"/>
    <col min="13821" max="13835" width="13.5703125" style="40" customWidth="1"/>
    <col min="13836" max="13838" width="11.7109375" style="40" bestFit="1" customWidth="1"/>
    <col min="13839" max="13839" width="10.7109375" style="40" bestFit="1" customWidth="1"/>
    <col min="13840" max="14074" width="9.140625" style="40"/>
    <col min="14075" max="14075" width="4.5703125" style="40" customWidth="1"/>
    <col min="14076" max="14076" width="6.5703125" style="40" customWidth="1"/>
    <col min="14077" max="14091" width="13.5703125" style="40" customWidth="1"/>
    <col min="14092" max="14094" width="11.7109375" style="40" bestFit="1" customWidth="1"/>
    <col min="14095" max="14095" width="10.7109375" style="40" bestFit="1" customWidth="1"/>
    <col min="14096" max="14330" width="9.140625" style="40"/>
    <col min="14331" max="14331" width="4.5703125" style="40" customWidth="1"/>
    <col min="14332" max="14332" width="6.5703125" style="40" customWidth="1"/>
    <col min="14333" max="14347" width="13.5703125" style="40" customWidth="1"/>
    <col min="14348" max="14350" width="11.7109375" style="40" bestFit="1" customWidth="1"/>
    <col min="14351" max="14351" width="10.7109375" style="40" bestFit="1" customWidth="1"/>
    <col min="14352" max="14586" width="9.140625" style="40"/>
    <col min="14587" max="14587" width="4.5703125" style="40" customWidth="1"/>
    <col min="14588" max="14588" width="6.5703125" style="40" customWidth="1"/>
    <col min="14589" max="14603" width="13.5703125" style="40" customWidth="1"/>
    <col min="14604" max="14606" width="11.7109375" style="40" bestFit="1" customWidth="1"/>
    <col min="14607" max="14607" width="10.7109375" style="40" bestFit="1" customWidth="1"/>
    <col min="14608" max="14842" width="9.140625" style="40"/>
    <col min="14843" max="14843" width="4.5703125" style="40" customWidth="1"/>
    <col min="14844" max="14844" width="6.5703125" style="40" customWidth="1"/>
    <col min="14845" max="14859" width="13.5703125" style="40" customWidth="1"/>
    <col min="14860" max="14862" width="11.7109375" style="40" bestFit="1" customWidth="1"/>
    <col min="14863" max="14863" width="10.7109375" style="40" bestFit="1" customWidth="1"/>
    <col min="14864" max="15098" width="9.140625" style="40"/>
    <col min="15099" max="15099" width="4.5703125" style="40" customWidth="1"/>
    <col min="15100" max="15100" width="6.5703125" style="40" customWidth="1"/>
    <col min="15101" max="15115" width="13.5703125" style="40" customWidth="1"/>
    <col min="15116" max="15118" width="11.7109375" style="40" bestFit="1" customWidth="1"/>
    <col min="15119" max="15119" width="10.7109375" style="40" bestFit="1" customWidth="1"/>
    <col min="15120" max="15354" width="9.140625" style="40"/>
    <col min="15355" max="15355" width="4.5703125" style="40" customWidth="1"/>
    <col min="15356" max="15356" width="6.5703125" style="40" customWidth="1"/>
    <col min="15357" max="15371" width="13.5703125" style="40" customWidth="1"/>
    <col min="15372" max="15374" width="11.7109375" style="40" bestFit="1" customWidth="1"/>
    <col min="15375" max="15375" width="10.7109375" style="40" bestFit="1" customWidth="1"/>
    <col min="15376" max="15610" width="9.140625" style="40"/>
    <col min="15611" max="15611" width="4.5703125" style="40" customWidth="1"/>
    <col min="15612" max="15612" width="6.5703125" style="40" customWidth="1"/>
    <col min="15613" max="15627" width="13.5703125" style="40" customWidth="1"/>
    <col min="15628" max="15630" width="11.7109375" style="40" bestFit="1" customWidth="1"/>
    <col min="15631" max="15631" width="10.7109375" style="40" bestFit="1" customWidth="1"/>
    <col min="15632" max="15866" width="9.140625" style="40"/>
    <col min="15867" max="15867" width="4.5703125" style="40" customWidth="1"/>
    <col min="15868" max="15868" width="6.5703125" style="40" customWidth="1"/>
    <col min="15869" max="15883" width="13.5703125" style="40" customWidth="1"/>
    <col min="15884" max="15886" width="11.7109375" style="40" bestFit="1" customWidth="1"/>
    <col min="15887" max="15887" width="10.7109375" style="40" bestFit="1" customWidth="1"/>
    <col min="15888" max="16122" width="9.140625" style="40"/>
    <col min="16123" max="16123" width="4.5703125" style="40" customWidth="1"/>
    <col min="16124" max="16124" width="6.5703125" style="40" customWidth="1"/>
    <col min="16125" max="16139" width="13.5703125" style="40" customWidth="1"/>
    <col min="16140" max="16142" width="11.7109375" style="40" bestFit="1" customWidth="1"/>
    <col min="16143" max="16143" width="10.7109375" style="40" bestFit="1" customWidth="1"/>
    <col min="16144" max="16384" width="9.140625" style="40"/>
  </cols>
  <sheetData>
    <row r="1" spans="1:17" ht="17.25">
      <c r="Q1" s="59"/>
    </row>
    <row r="2" spans="1:17" ht="36" customHeight="1">
      <c r="A2" s="75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26.2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36.75" customHeight="1" thickBot="1">
      <c r="A4" s="79"/>
      <c r="B4" s="79"/>
      <c r="C4" s="79"/>
      <c r="P4" s="76"/>
      <c r="Q4" s="76"/>
    </row>
    <row r="5" spans="1:17" ht="25.5" customHeight="1">
      <c r="A5" s="80" t="s">
        <v>0</v>
      </c>
      <c r="B5" s="77" t="s">
        <v>52</v>
      </c>
      <c r="C5" s="66" t="s">
        <v>54</v>
      </c>
      <c r="D5" s="67"/>
      <c r="E5" s="67"/>
      <c r="F5" s="67"/>
      <c r="G5" s="68"/>
      <c r="H5" s="77" t="s">
        <v>53</v>
      </c>
      <c r="I5" s="77"/>
      <c r="J5" s="77"/>
      <c r="K5" s="77"/>
      <c r="L5" s="77"/>
      <c r="M5" s="77"/>
      <c r="N5" s="77"/>
      <c r="O5" s="77"/>
      <c r="P5" s="77"/>
      <c r="Q5" s="78"/>
    </row>
    <row r="6" spans="1:17" ht="19.5" customHeight="1">
      <c r="A6" s="81"/>
      <c r="B6" s="82"/>
      <c r="C6" s="69"/>
      <c r="D6" s="70"/>
      <c r="E6" s="70"/>
      <c r="F6" s="70"/>
      <c r="G6" s="71"/>
      <c r="H6" s="82" t="s">
        <v>50</v>
      </c>
      <c r="I6" s="82"/>
      <c r="J6" s="82"/>
      <c r="K6" s="82"/>
      <c r="L6" s="82"/>
      <c r="M6" s="82" t="s">
        <v>51</v>
      </c>
      <c r="N6" s="82"/>
      <c r="O6" s="82"/>
      <c r="P6" s="82"/>
      <c r="Q6" s="83"/>
    </row>
    <row r="7" spans="1:17" ht="51.75" customHeight="1">
      <c r="A7" s="99"/>
      <c r="B7" s="100"/>
      <c r="C7" s="101" t="s">
        <v>45</v>
      </c>
      <c r="D7" s="101" t="s">
        <v>46</v>
      </c>
      <c r="E7" s="101" t="s">
        <v>47</v>
      </c>
      <c r="F7" s="101" t="s">
        <v>48</v>
      </c>
      <c r="G7" s="101" t="s">
        <v>49</v>
      </c>
      <c r="H7" s="101" t="s">
        <v>45</v>
      </c>
      <c r="I7" s="101" t="s">
        <v>46</v>
      </c>
      <c r="J7" s="101" t="s">
        <v>47</v>
      </c>
      <c r="K7" s="101" t="s">
        <v>48</v>
      </c>
      <c r="L7" s="101" t="s">
        <v>49</v>
      </c>
      <c r="M7" s="101" t="s">
        <v>45</v>
      </c>
      <c r="N7" s="101" t="s">
        <v>46</v>
      </c>
      <c r="O7" s="101" t="s">
        <v>47</v>
      </c>
      <c r="P7" s="101" t="s">
        <v>48</v>
      </c>
      <c r="Q7" s="102" t="s">
        <v>49</v>
      </c>
    </row>
    <row r="8" spans="1:17" s="43" customFormat="1" ht="29.25" customHeight="1">
      <c r="A8" s="45">
        <v>1</v>
      </c>
      <c r="B8" s="103">
        <v>2011</v>
      </c>
      <c r="C8" s="49">
        <v>743642</v>
      </c>
      <c r="D8" s="49">
        <v>74362</v>
      </c>
      <c r="E8" s="49">
        <v>669277.80000000005</v>
      </c>
      <c r="F8" s="49">
        <v>661092.4</v>
      </c>
      <c r="G8" s="49">
        <f>E8-F8</f>
        <v>8185.4000000000233</v>
      </c>
      <c r="H8" s="49">
        <v>380302.6</v>
      </c>
      <c r="I8" s="49">
        <v>38030</v>
      </c>
      <c r="J8" s="49">
        <v>342372.3</v>
      </c>
      <c r="K8" s="49">
        <v>342372.3</v>
      </c>
      <c r="L8" s="46">
        <v>0</v>
      </c>
      <c r="M8" s="46">
        <f>C8-H8</f>
        <v>363339.4</v>
      </c>
      <c r="N8" s="49">
        <f>D8-I8</f>
        <v>36332</v>
      </c>
      <c r="O8" s="49">
        <f>E8-J8</f>
        <v>326905.50000000006</v>
      </c>
      <c r="P8" s="46">
        <f>F8-K8</f>
        <v>318720.10000000003</v>
      </c>
      <c r="Q8" s="49">
        <f>G8-L8</f>
        <v>8185.4000000000233</v>
      </c>
    </row>
    <row r="9" spans="1:17" ht="29.25" customHeight="1">
      <c r="A9" s="45">
        <v>2</v>
      </c>
      <c r="B9" s="45">
        <v>2012</v>
      </c>
      <c r="C9" s="49">
        <v>112115.6</v>
      </c>
      <c r="D9" s="49">
        <v>11211.5</v>
      </c>
      <c r="E9" s="49">
        <v>100904</v>
      </c>
      <c r="F9" s="49">
        <v>98100.2</v>
      </c>
      <c r="G9" s="49">
        <f>E9-F9</f>
        <v>2803.8000000000029</v>
      </c>
      <c r="H9" s="46">
        <v>57111.8</v>
      </c>
      <c r="I9" s="49">
        <v>5711</v>
      </c>
      <c r="J9" s="49">
        <v>51400.6</v>
      </c>
      <c r="K9" s="46">
        <v>51400.6</v>
      </c>
      <c r="L9" s="46">
        <v>0</v>
      </c>
      <c r="M9" s="46">
        <f>C9-H9</f>
        <v>55003.8</v>
      </c>
      <c r="N9" s="49">
        <f>D9-I9</f>
        <v>5500.5</v>
      </c>
      <c r="O9" s="49">
        <f>E9-J9</f>
        <v>49503.4</v>
      </c>
      <c r="P9" s="46">
        <f>F9-K9</f>
        <v>46699.6</v>
      </c>
      <c r="Q9" s="49">
        <f>G9-L9</f>
        <v>2803.8000000000029</v>
      </c>
    </row>
    <row r="10" spans="1:17" ht="29.25" customHeight="1">
      <c r="A10" s="45">
        <v>3</v>
      </c>
      <c r="B10" s="45">
        <v>2013</v>
      </c>
      <c r="C10" s="49">
        <v>115796.5</v>
      </c>
      <c r="D10" s="49">
        <v>11579.6</v>
      </c>
      <c r="E10" s="49">
        <v>104216.9</v>
      </c>
      <c r="F10" s="49">
        <v>101266.9</v>
      </c>
      <c r="G10" s="49">
        <f>E10-F10</f>
        <v>2950</v>
      </c>
      <c r="H10" s="46">
        <v>58995.9</v>
      </c>
      <c r="I10" s="49">
        <v>5899.5</v>
      </c>
      <c r="J10" s="49">
        <v>53096.4</v>
      </c>
      <c r="K10" s="46">
        <v>53096</v>
      </c>
      <c r="L10" s="46">
        <v>0.40000000000145519</v>
      </c>
      <c r="M10" s="46">
        <f>C10-H10</f>
        <v>56800.6</v>
      </c>
      <c r="N10" s="49">
        <f>D10-I10</f>
        <v>5680.1</v>
      </c>
      <c r="O10" s="49">
        <f>E10-J10</f>
        <v>51120.499999999993</v>
      </c>
      <c r="P10" s="46">
        <f>F10-K10</f>
        <v>48170.899999999994</v>
      </c>
      <c r="Q10" s="49">
        <f>G10-L10</f>
        <v>2949.5999999999985</v>
      </c>
    </row>
    <row r="11" spans="1:17" ht="29.25" customHeight="1">
      <c r="A11" s="45">
        <v>4</v>
      </c>
      <c r="B11" s="45">
        <v>2014</v>
      </c>
      <c r="C11" s="49">
        <v>181229.6</v>
      </c>
      <c r="D11" s="49">
        <v>18122.900000000001</v>
      </c>
      <c r="E11" s="49">
        <v>163106.70000000001</v>
      </c>
      <c r="F11" s="49">
        <v>158100</v>
      </c>
      <c r="G11" s="49">
        <f>E11-F11</f>
        <v>5006.7000000000116</v>
      </c>
      <c r="H11" s="46">
        <v>92426</v>
      </c>
      <c r="I11" s="49">
        <v>9242.6</v>
      </c>
      <c r="J11" s="49">
        <v>83183.399999999994</v>
      </c>
      <c r="K11" s="46">
        <v>83183.600000000006</v>
      </c>
      <c r="L11" s="46">
        <v>0.1999999999825377</v>
      </c>
      <c r="M11" s="46">
        <f>C11-H11</f>
        <v>88803.6</v>
      </c>
      <c r="N11" s="49">
        <f>D11-I11</f>
        <v>8880.3000000000011</v>
      </c>
      <c r="O11" s="49">
        <f>E11-J11</f>
        <v>79923.300000000017</v>
      </c>
      <c r="P11" s="46">
        <f>F11-K11</f>
        <v>74916.399999999994</v>
      </c>
      <c r="Q11" s="49">
        <f>G11-L11</f>
        <v>5006.5000000000291</v>
      </c>
    </row>
    <row r="12" spans="1:17" ht="29.25" customHeight="1">
      <c r="A12" s="45">
        <v>5</v>
      </c>
      <c r="B12" s="45">
        <v>2015</v>
      </c>
      <c r="C12" s="49">
        <v>0</v>
      </c>
      <c r="D12" s="49">
        <v>0</v>
      </c>
      <c r="E12" s="49">
        <v>0</v>
      </c>
      <c r="F12" s="49">
        <v>0</v>
      </c>
      <c r="G12" s="49">
        <f>E12-F12</f>
        <v>0</v>
      </c>
      <c r="H12" s="46">
        <v>0</v>
      </c>
      <c r="I12" s="49">
        <v>0</v>
      </c>
      <c r="J12" s="49">
        <v>0</v>
      </c>
      <c r="K12" s="46">
        <v>0</v>
      </c>
      <c r="L12" s="46">
        <v>0.1999999999825377</v>
      </c>
      <c r="M12" s="46">
        <v>0</v>
      </c>
      <c r="N12" s="49">
        <v>0</v>
      </c>
      <c r="O12" s="49">
        <v>0</v>
      </c>
      <c r="P12" s="46">
        <v>0</v>
      </c>
      <c r="Q12" s="49">
        <f>G12-L12</f>
        <v>-0.1999999999825377</v>
      </c>
    </row>
    <row r="13" spans="1:17" ht="29.25" customHeight="1">
      <c r="A13" s="45">
        <v>6</v>
      </c>
      <c r="B13" s="45">
        <v>2016</v>
      </c>
      <c r="C13" s="49">
        <v>619.5</v>
      </c>
      <c r="D13" s="49">
        <v>61.9</v>
      </c>
      <c r="E13" s="49">
        <v>557.5</v>
      </c>
      <c r="F13" s="49">
        <v>340</v>
      </c>
      <c r="G13" s="49">
        <f>E13-F13</f>
        <v>217.5</v>
      </c>
      <c r="H13" s="46">
        <v>0</v>
      </c>
      <c r="I13" s="49">
        <v>0</v>
      </c>
      <c r="J13" s="49">
        <v>0</v>
      </c>
      <c r="K13" s="46">
        <v>0</v>
      </c>
      <c r="L13" s="46">
        <v>0.1999999999825377</v>
      </c>
      <c r="M13" s="46">
        <f>C13-H13</f>
        <v>619.5</v>
      </c>
      <c r="N13" s="49">
        <f>D13-I13</f>
        <v>61.9</v>
      </c>
      <c r="O13" s="49">
        <f>E13-J13</f>
        <v>557.5</v>
      </c>
      <c r="P13" s="46">
        <f>F13-K13</f>
        <v>340</v>
      </c>
      <c r="Q13" s="49">
        <f>G13-L13</f>
        <v>217.30000000001746</v>
      </c>
    </row>
    <row r="14" spans="1:17" ht="29.25" customHeight="1">
      <c r="A14" s="45">
        <v>7</v>
      </c>
      <c r="B14" s="45">
        <v>2017</v>
      </c>
      <c r="C14" s="49">
        <v>929.2</v>
      </c>
      <c r="D14" s="49">
        <v>92.9</v>
      </c>
      <c r="E14" s="49">
        <v>836.3</v>
      </c>
      <c r="F14" s="49">
        <v>520</v>
      </c>
      <c r="G14" s="49">
        <f>E14-F14</f>
        <v>316.29999999999995</v>
      </c>
      <c r="H14" s="46">
        <v>0</v>
      </c>
      <c r="I14" s="49">
        <v>0</v>
      </c>
      <c r="J14" s="49">
        <v>0</v>
      </c>
      <c r="K14" s="46">
        <v>0</v>
      </c>
      <c r="L14" s="46">
        <v>0.1999999999825377</v>
      </c>
      <c r="M14" s="46">
        <f>C14-H14</f>
        <v>929.2</v>
      </c>
      <c r="N14" s="49">
        <f>D14-I14</f>
        <v>92.9</v>
      </c>
      <c r="O14" s="49">
        <f>E14-J14</f>
        <v>836.3</v>
      </c>
      <c r="P14" s="46">
        <f>F14-K14</f>
        <v>520</v>
      </c>
      <c r="Q14" s="49">
        <f>G14-L14</f>
        <v>316.10000000001742</v>
      </c>
    </row>
    <row r="15" spans="1:17" ht="29.25" customHeight="1">
      <c r="A15" s="45">
        <v>8</v>
      </c>
      <c r="B15" s="45">
        <v>2018</v>
      </c>
      <c r="C15" s="49">
        <v>929.2</v>
      </c>
      <c r="D15" s="49">
        <v>92.9</v>
      </c>
      <c r="E15" s="49">
        <v>836.3</v>
      </c>
      <c r="F15" s="49">
        <v>520</v>
      </c>
      <c r="G15" s="49">
        <f>E15-F15</f>
        <v>316.29999999999995</v>
      </c>
      <c r="H15" s="46">
        <v>0</v>
      </c>
      <c r="I15" s="49">
        <v>0</v>
      </c>
      <c r="J15" s="49">
        <v>0</v>
      </c>
      <c r="K15" s="46">
        <v>0</v>
      </c>
      <c r="L15" s="46">
        <v>0.1999999999825377</v>
      </c>
      <c r="M15" s="49">
        <v>929.2</v>
      </c>
      <c r="N15" s="49">
        <v>92.9</v>
      </c>
      <c r="O15" s="49">
        <v>836.3</v>
      </c>
      <c r="P15" s="49">
        <v>520</v>
      </c>
      <c r="Q15" s="49">
        <f>O15-P15</f>
        <v>316.29999999999995</v>
      </c>
    </row>
    <row r="16" spans="1:17" ht="29.25" customHeight="1">
      <c r="A16" s="45">
        <v>9</v>
      </c>
      <c r="B16" s="45">
        <v>2019</v>
      </c>
      <c r="C16" s="49">
        <v>929.2</v>
      </c>
      <c r="D16" s="49">
        <v>92.9</v>
      </c>
      <c r="E16" s="49">
        <v>836.3</v>
      </c>
      <c r="F16" s="49">
        <v>520</v>
      </c>
      <c r="G16" s="49">
        <f>E16-F16</f>
        <v>316.29999999999995</v>
      </c>
      <c r="H16" s="46">
        <v>0</v>
      </c>
      <c r="I16" s="49">
        <v>0</v>
      </c>
      <c r="J16" s="49">
        <v>0</v>
      </c>
      <c r="K16" s="46">
        <v>0</v>
      </c>
      <c r="L16" s="46">
        <v>0.1999999999825377</v>
      </c>
      <c r="M16" s="49">
        <v>929.2</v>
      </c>
      <c r="N16" s="49">
        <v>92.9</v>
      </c>
      <c r="O16" s="49">
        <v>836.3</v>
      </c>
      <c r="P16" s="49">
        <v>520</v>
      </c>
      <c r="Q16" s="49">
        <f>O16-P16</f>
        <v>316.29999999999995</v>
      </c>
    </row>
    <row r="17" spans="1:17" ht="29.25" customHeight="1">
      <c r="A17" s="45">
        <v>10</v>
      </c>
      <c r="B17" s="45">
        <v>2020</v>
      </c>
      <c r="C17" s="49">
        <v>10820389</v>
      </c>
      <c r="D17" s="49">
        <v>541019</v>
      </c>
      <c r="E17" s="49">
        <v>10279369</v>
      </c>
      <c r="F17" s="49">
        <f>E17-G17</f>
        <v>10120097</v>
      </c>
      <c r="G17" s="49">
        <v>159272</v>
      </c>
      <c r="H17" s="46">
        <v>5588723</v>
      </c>
      <c r="I17" s="49">
        <v>279406</v>
      </c>
      <c r="J17" s="49">
        <v>5308730</v>
      </c>
      <c r="K17" s="49">
        <v>5308730</v>
      </c>
      <c r="L17" s="46">
        <v>0.1999999999825377</v>
      </c>
      <c r="M17" s="46">
        <f>C17-H17</f>
        <v>5231666</v>
      </c>
      <c r="N17" s="49">
        <f>D17-I17</f>
        <v>261613</v>
      </c>
      <c r="O17" s="49">
        <f>E17-J17</f>
        <v>4970639</v>
      </c>
      <c r="P17" s="46">
        <f>F17-K17</f>
        <v>4811367</v>
      </c>
      <c r="Q17" s="49">
        <f>G17-L17</f>
        <v>159271.80000000002</v>
      </c>
    </row>
    <row r="18" spans="1:17" ht="29.25" customHeight="1">
      <c r="A18" s="45">
        <v>11</v>
      </c>
      <c r="B18" s="45" t="s">
        <v>58</v>
      </c>
      <c r="C18" s="104" t="s">
        <v>59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</row>
    <row r="19" spans="1:17" s="43" customFormat="1" ht="29.25" customHeight="1" thickBot="1">
      <c r="A19" s="72" t="s">
        <v>57</v>
      </c>
      <c r="B19" s="73"/>
      <c r="C19" s="73"/>
      <c r="D19" s="73"/>
      <c r="E19" s="73"/>
      <c r="F19" s="73"/>
      <c r="G19" s="56">
        <f>SUM(G8:G18)</f>
        <v>179384.30000000005</v>
      </c>
      <c r="H19" s="63" t="s">
        <v>3</v>
      </c>
      <c r="I19" s="64"/>
      <c r="J19" s="64"/>
      <c r="K19" s="65"/>
      <c r="L19" s="56">
        <v>0.1999999999825377</v>
      </c>
      <c r="M19" s="63" t="s">
        <v>3</v>
      </c>
      <c r="N19" s="64"/>
      <c r="O19" s="64"/>
      <c r="P19" s="65"/>
      <c r="Q19" s="56">
        <f>SUM(Q8:Q18)</f>
        <v>179382.90000000011</v>
      </c>
    </row>
    <row r="20" spans="1:17" ht="26.25" customHeight="1" thickBot="1">
      <c r="A20" s="60" t="s">
        <v>55</v>
      </c>
      <c r="B20" s="61"/>
      <c r="C20" s="61"/>
      <c r="D20" s="61"/>
      <c r="E20" s="61"/>
      <c r="F20" s="62"/>
      <c r="G20" s="58">
        <v>0.1122600000417151</v>
      </c>
      <c r="H20" s="57"/>
      <c r="I20" s="57"/>
      <c r="J20" s="57"/>
      <c r="K20" s="57"/>
      <c r="L20" s="58">
        <v>0.1999999999825377</v>
      </c>
      <c r="M20" s="57"/>
      <c r="N20" s="57"/>
      <c r="O20" s="57"/>
      <c r="P20" s="57"/>
      <c r="Q20" s="58">
        <v>-8.7739999940822599E-2</v>
      </c>
    </row>
    <row r="21" spans="1:17" ht="26.25" customHeight="1">
      <c r="C21" s="41"/>
      <c r="D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26.25" customHeight="1">
      <c r="C22" s="50"/>
      <c r="D22" s="50"/>
      <c r="E22" s="50"/>
      <c r="F22" s="50"/>
      <c r="G22" s="50"/>
      <c r="H22" s="53"/>
      <c r="I22" s="50"/>
      <c r="J22" s="50"/>
      <c r="K22" s="50"/>
      <c r="M22" s="48"/>
      <c r="N22" s="50"/>
      <c r="P22" s="41"/>
      <c r="Q22" s="41"/>
    </row>
    <row r="23" spans="1:17" ht="26.25" customHeight="1">
      <c r="B23" s="44"/>
      <c r="C23" s="51"/>
      <c r="D23" s="51"/>
      <c r="E23" s="51"/>
      <c r="F23" s="51"/>
      <c r="G23" s="52"/>
      <c r="H23" s="55"/>
      <c r="I23" s="50"/>
      <c r="J23" s="50"/>
      <c r="K23" s="50"/>
      <c r="M23" s="39"/>
      <c r="N23" s="52"/>
      <c r="P23" s="41"/>
      <c r="Q23" s="41"/>
    </row>
    <row r="24" spans="1:17" ht="26.25" customHeight="1">
      <c r="C24" s="50"/>
      <c r="D24" s="50"/>
      <c r="E24" s="50"/>
      <c r="F24" s="50"/>
      <c r="G24" s="50"/>
      <c r="H24" s="53"/>
      <c r="I24" s="50"/>
      <c r="J24" s="50"/>
      <c r="K24" s="50"/>
      <c r="M24" s="48"/>
      <c r="N24" s="50"/>
      <c r="P24" s="41"/>
      <c r="Q24" s="41"/>
    </row>
    <row r="25" spans="1:17" ht="26.25" customHeight="1">
      <c r="C25" s="51"/>
      <c r="D25" s="51"/>
      <c r="E25" s="51"/>
      <c r="F25" s="51"/>
      <c r="G25" s="52"/>
      <c r="H25" s="54"/>
      <c r="I25" s="50"/>
      <c r="J25" s="50"/>
      <c r="K25" s="50"/>
      <c r="M25" s="47"/>
      <c r="N25" s="52"/>
      <c r="P25" s="41"/>
      <c r="Q25" s="41"/>
    </row>
    <row r="26" spans="1:17" ht="26.25" customHeight="1">
      <c r="C26" s="51"/>
      <c r="D26" s="51"/>
      <c r="E26" s="51"/>
      <c r="F26" s="51"/>
      <c r="G26" s="50"/>
      <c r="H26" s="53"/>
      <c r="I26" s="50"/>
      <c r="J26" s="50"/>
      <c r="K26" s="50"/>
      <c r="M26" s="48"/>
      <c r="N26" s="50"/>
      <c r="P26" s="41"/>
      <c r="Q26" s="41"/>
    </row>
    <row r="27" spans="1:17" ht="19.5">
      <c r="C27" s="43"/>
      <c r="I27" s="50"/>
      <c r="J27" s="50"/>
      <c r="K27" s="50"/>
      <c r="M27" s="41"/>
      <c r="P27" s="41"/>
      <c r="Q27" s="41"/>
    </row>
    <row r="28" spans="1:17">
      <c r="M28" s="41"/>
      <c r="P28" s="41"/>
    </row>
    <row r="29" spans="1:17">
      <c r="P29" s="41"/>
      <c r="Q29" s="41"/>
    </row>
    <row r="30" spans="1:17">
      <c r="C30" s="41"/>
    </row>
    <row r="31" spans="1:17">
      <c r="C31" s="41"/>
      <c r="Q31" s="41"/>
    </row>
    <row r="32" spans="1:17">
      <c r="C32" s="41"/>
    </row>
    <row r="33" spans="3:3">
      <c r="C33" s="41"/>
    </row>
    <row r="34" spans="3:3">
      <c r="C34" s="41"/>
    </row>
    <row r="35" spans="3:3">
      <c r="C35" s="42"/>
    </row>
    <row r="36" spans="3:3">
      <c r="C36" s="42"/>
    </row>
    <row r="37" spans="3:3">
      <c r="C37" s="41"/>
    </row>
  </sheetData>
  <sheetProtection formatCells="0" formatColumns="0" formatRows="0" insertColumns="0" insertRows="0" insertHyperlinks="0" deleteColumns="0" deleteRows="0" sort="0" autoFilter="0" pivotTables="0"/>
  <mergeCells count="15">
    <mergeCell ref="A3:Q3"/>
    <mergeCell ref="A2:Q2"/>
    <mergeCell ref="P4:Q4"/>
    <mergeCell ref="H5:Q5"/>
    <mergeCell ref="A4:C4"/>
    <mergeCell ref="A5:A7"/>
    <mergeCell ref="B5:B7"/>
    <mergeCell ref="H6:L6"/>
    <mergeCell ref="M6:Q6"/>
    <mergeCell ref="A20:F20"/>
    <mergeCell ref="M19:P19"/>
    <mergeCell ref="H19:K19"/>
    <mergeCell ref="C5:G6"/>
    <mergeCell ref="A19:F19"/>
    <mergeCell ref="C18:Q18"/>
  </mergeCells>
  <printOptions horizontalCentered="1"/>
  <pageMargins left="0.59055118110236227" right="0.55118110236220474" top="0.78740157480314965" bottom="1.1023622047244095" header="0.15748031496062992" footer="0.51181102362204722"/>
  <pageSetup paperSize="9" scale="56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B14"/>
  <sheetViews>
    <sheetView workbookViewId="0">
      <selection activeCell="C12" sqref="C12"/>
    </sheetView>
  </sheetViews>
  <sheetFormatPr defaultRowHeight="12.75"/>
  <cols>
    <col min="1" max="1" width="41.85546875" style="31" customWidth="1"/>
    <col min="2" max="2" width="15.140625" style="31" customWidth="1"/>
    <col min="3" max="16384" width="9.140625" style="31"/>
  </cols>
  <sheetData>
    <row r="1" spans="1:2" ht="32.25" customHeight="1">
      <c r="A1" s="84" t="s">
        <v>37</v>
      </c>
      <c r="B1" s="84"/>
    </row>
    <row r="3" spans="1:2" ht="28.5">
      <c r="A3" s="32" t="s">
        <v>38</v>
      </c>
      <c r="B3" s="33">
        <v>18452</v>
      </c>
    </row>
    <row r="4" spans="1:2" ht="15">
      <c r="A4" s="32" t="s">
        <v>39</v>
      </c>
      <c r="B4" s="33">
        <v>7889.1782499999999</v>
      </c>
    </row>
    <row r="5" spans="1:2" ht="15">
      <c r="A5" s="32" t="s">
        <v>40</v>
      </c>
      <c r="B5" s="33">
        <v>908.73500000000001</v>
      </c>
    </row>
    <row r="6" spans="1:2" ht="15">
      <c r="A6" s="32" t="s">
        <v>41</v>
      </c>
      <c r="B6" s="33">
        <v>130.19999999999999</v>
      </c>
    </row>
    <row r="7" spans="1:2" ht="15">
      <c r="A7" s="32" t="s">
        <v>42</v>
      </c>
      <c r="B7" s="33">
        <v>2150</v>
      </c>
    </row>
    <row r="8" spans="1:2" ht="15">
      <c r="A8" s="32" t="s">
        <v>43</v>
      </c>
      <c r="B8" s="33">
        <v>3334.2470900000335</v>
      </c>
    </row>
    <row r="9" spans="1:2" ht="15">
      <c r="A9" s="32" t="s">
        <v>44</v>
      </c>
      <c r="B9" s="33">
        <v>30889.813999999998</v>
      </c>
    </row>
    <row r="10" spans="1:2" ht="15.75">
      <c r="A10" s="34" t="s">
        <v>2</v>
      </c>
      <c r="B10" s="35">
        <f>SUM(B3:B9)</f>
        <v>63754.174340000034</v>
      </c>
    </row>
    <row r="12" spans="1:2" ht="15.75">
      <c r="A12" s="36" t="s">
        <v>36</v>
      </c>
      <c r="B12" s="37" t="s">
        <v>32</v>
      </c>
    </row>
    <row r="13" spans="1:2" ht="15.75">
      <c r="A13" s="36"/>
      <c r="B13" s="38"/>
    </row>
    <row r="14" spans="1:2" ht="15.75">
      <c r="A14" s="36" t="s">
        <v>31</v>
      </c>
      <c r="B14" s="36" t="s">
        <v>33</v>
      </c>
    </row>
  </sheetData>
  <mergeCells count="1">
    <mergeCell ref="A1:B1"/>
  </mergeCells>
  <phoneticPr fontId="6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6"/>
  <sheetViews>
    <sheetView view="pageBreakPreview" zoomScale="70" zoomScaleSheetLayoutView="70" workbookViewId="0">
      <selection activeCell="C15" sqref="C15"/>
    </sheetView>
  </sheetViews>
  <sheetFormatPr defaultRowHeight="12.75"/>
  <cols>
    <col min="1" max="1" width="5.5703125" style="1" customWidth="1"/>
    <col min="2" max="2" width="51.85546875" style="2" customWidth="1"/>
    <col min="3" max="3" width="17" style="1" customWidth="1"/>
    <col min="4" max="4" width="22.42578125" style="1" customWidth="1"/>
    <col min="5" max="5" width="11.7109375" style="1" customWidth="1"/>
    <col min="6" max="6" width="17.42578125" style="1" customWidth="1"/>
    <col min="7" max="7" width="9.7109375" style="1" customWidth="1"/>
    <col min="8" max="8" width="17" style="1" customWidth="1"/>
    <col min="9" max="9" width="14.42578125" style="1" customWidth="1"/>
    <col min="10" max="10" width="20.5703125" style="1" customWidth="1"/>
    <col min="11" max="11" width="16.140625" style="1" customWidth="1"/>
    <col min="12" max="12" width="19.140625" style="1" customWidth="1"/>
    <col min="13" max="13" width="15.28515625" style="1" customWidth="1"/>
    <col min="14" max="14" width="19.42578125" style="1" customWidth="1"/>
    <col min="15" max="15" width="12.28515625" style="1" hidden="1" customWidth="1"/>
    <col min="16" max="16" width="14" style="1" hidden="1" customWidth="1"/>
    <col min="17" max="17" width="21" style="1" hidden="1" customWidth="1"/>
    <col min="18" max="30" width="0" style="1" hidden="1" customWidth="1"/>
    <col min="31" max="31" width="9.140625" style="1"/>
    <col min="32" max="32" width="11" style="1" bestFit="1" customWidth="1"/>
    <col min="33" max="16384" width="9.140625" style="1"/>
  </cols>
  <sheetData>
    <row r="1" spans="1:32" ht="1.5" customHeight="1"/>
    <row r="2" spans="1:32" ht="26.25" customHeight="1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32" ht="25.5" customHeight="1" thickBot="1">
      <c r="G3" s="3"/>
    </row>
    <row r="4" spans="1:32" ht="54" customHeight="1" thickBot="1">
      <c r="A4" s="86" t="s">
        <v>4</v>
      </c>
      <c r="B4" s="86" t="s">
        <v>5</v>
      </c>
      <c r="C4" s="88" t="s">
        <v>6</v>
      </c>
      <c r="D4" s="89"/>
      <c r="E4" s="90" t="s">
        <v>7</v>
      </c>
      <c r="F4" s="91"/>
      <c r="G4" s="88" t="s">
        <v>8</v>
      </c>
      <c r="H4" s="92"/>
      <c r="I4" s="93"/>
      <c r="J4" s="90" t="s">
        <v>9</v>
      </c>
      <c r="K4" s="94"/>
      <c r="L4" s="91"/>
      <c r="M4" s="90" t="s">
        <v>35</v>
      </c>
      <c r="N4" s="91"/>
      <c r="O4" s="98" t="s">
        <v>10</v>
      </c>
      <c r="P4" s="95" t="s">
        <v>11</v>
      </c>
      <c r="Q4" s="95" t="s">
        <v>12</v>
      </c>
    </row>
    <row r="5" spans="1:32" ht="58.5" customHeight="1" thickBot="1">
      <c r="A5" s="87"/>
      <c r="B5" s="87"/>
      <c r="C5" s="4" t="s">
        <v>13</v>
      </c>
      <c r="D5" s="5" t="s">
        <v>14</v>
      </c>
      <c r="E5" s="4" t="s">
        <v>15</v>
      </c>
      <c r="F5" s="5" t="s">
        <v>16</v>
      </c>
      <c r="G5" s="4" t="s">
        <v>17</v>
      </c>
      <c r="H5" s="6" t="s">
        <v>18</v>
      </c>
      <c r="I5" s="4" t="s">
        <v>19</v>
      </c>
      <c r="J5" s="5" t="s">
        <v>20</v>
      </c>
      <c r="K5" s="5" t="s">
        <v>11</v>
      </c>
      <c r="L5" s="7" t="s">
        <v>2</v>
      </c>
      <c r="M5" s="5" t="s">
        <v>15</v>
      </c>
      <c r="N5" s="8" t="s">
        <v>16</v>
      </c>
      <c r="O5" s="98"/>
      <c r="P5" s="95"/>
      <c r="Q5" s="95"/>
    </row>
    <row r="6" spans="1:32" ht="18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32" ht="33" customHeight="1">
      <c r="A7" s="11">
        <v>1</v>
      </c>
      <c r="B7" s="12" t="s">
        <v>21</v>
      </c>
      <c r="C7" s="13">
        <v>40481524</v>
      </c>
      <c r="D7" s="14">
        <f>+C7*4000</f>
        <v>161926096000</v>
      </c>
      <c r="E7" s="14"/>
      <c r="F7" s="14">
        <v>1516849701.5999999</v>
      </c>
      <c r="G7" s="14">
        <v>0</v>
      </c>
      <c r="H7" s="14">
        <v>0</v>
      </c>
      <c r="I7" s="14">
        <v>0</v>
      </c>
      <c r="J7" s="14"/>
      <c r="K7" s="14"/>
      <c r="L7" s="14">
        <f>+J7+K7</f>
        <v>0</v>
      </c>
      <c r="M7" s="14"/>
      <c r="N7" s="14">
        <f>+F7+L7-I7-E7</f>
        <v>1516849701.5999999</v>
      </c>
      <c r="O7" s="15">
        <v>116553005</v>
      </c>
      <c r="P7" s="16">
        <v>14614464</v>
      </c>
      <c r="Q7" s="17">
        <v>131167469</v>
      </c>
      <c r="Y7" s="1">
        <v>35.93</v>
      </c>
      <c r="Z7" s="1">
        <f>+Y7*10/100</f>
        <v>3.593</v>
      </c>
      <c r="AA7" s="1">
        <v>32.662622300000002</v>
      </c>
    </row>
    <row r="8" spans="1:32" ht="33" customHeight="1">
      <c r="A8" s="18"/>
      <c r="B8" s="19" t="s">
        <v>22</v>
      </c>
      <c r="C8" s="20">
        <f>SUM(C7)</f>
        <v>40481524</v>
      </c>
      <c r="D8" s="20">
        <f>SUM(D7)</f>
        <v>161926096000</v>
      </c>
      <c r="E8" s="20">
        <v>0</v>
      </c>
      <c r="F8" s="20">
        <v>1516849701.5999999</v>
      </c>
      <c r="G8" s="20">
        <f>+G7</f>
        <v>0</v>
      </c>
      <c r="H8" s="20">
        <v>0</v>
      </c>
      <c r="I8" s="20">
        <v>0</v>
      </c>
      <c r="J8" s="20">
        <f>+J7</f>
        <v>0</v>
      </c>
      <c r="K8" s="20">
        <f>+K7</f>
        <v>0</v>
      </c>
      <c r="L8" s="20">
        <f>+L7</f>
        <v>0</v>
      </c>
      <c r="M8" s="20">
        <f>+M7</f>
        <v>0</v>
      </c>
      <c r="N8" s="20">
        <f>+N7</f>
        <v>1516849701.5999999</v>
      </c>
      <c r="AF8" s="21"/>
    </row>
    <row r="9" spans="1:32" ht="40.5" customHeight="1">
      <c r="A9" s="11">
        <v>2</v>
      </c>
      <c r="B9" s="12" t="s">
        <v>23</v>
      </c>
      <c r="C9" s="13">
        <f>+'[12]2012'!D10</f>
        <v>2269</v>
      </c>
      <c r="D9" s="13">
        <f>+'[12]2012'!E10</f>
        <v>9076000</v>
      </c>
      <c r="E9" s="13"/>
      <c r="F9" s="13">
        <v>6965713.4899987001</v>
      </c>
      <c r="G9" s="13"/>
      <c r="H9" s="13"/>
      <c r="I9" s="14">
        <f>+G9+H9</f>
        <v>0</v>
      </c>
      <c r="J9" s="14"/>
      <c r="K9" s="14"/>
      <c r="L9" s="14">
        <f>+J9+K9</f>
        <v>0</v>
      </c>
      <c r="M9" s="14"/>
      <c r="N9" s="14">
        <f>+F9+L9-I9-E9</f>
        <v>6965713.4899987001</v>
      </c>
      <c r="Y9" s="1">
        <v>35.93</v>
      </c>
      <c r="Z9" s="1">
        <f>+Y9*10/100</f>
        <v>3.593</v>
      </c>
      <c r="AA9" s="1">
        <v>32.662622300000002</v>
      </c>
    </row>
    <row r="10" spans="1:32" ht="33" customHeight="1">
      <c r="A10" s="11">
        <v>3</v>
      </c>
      <c r="B10" s="12" t="s">
        <v>24</v>
      </c>
      <c r="C10" s="13">
        <f>+'[12]2012'!D16</f>
        <v>13600</v>
      </c>
      <c r="D10" s="13">
        <f>+'[12]2012'!E16</f>
        <v>54400000</v>
      </c>
      <c r="E10" s="13"/>
      <c r="F10" s="13">
        <v>101329406.66328</v>
      </c>
      <c r="G10" s="13">
        <v>0</v>
      </c>
      <c r="H10" s="13">
        <v>0</v>
      </c>
      <c r="I10" s="14">
        <v>0</v>
      </c>
      <c r="J10" s="14"/>
      <c r="K10" s="14"/>
      <c r="L10" s="14">
        <f>+J10+K10</f>
        <v>0</v>
      </c>
      <c r="M10" s="14"/>
      <c r="N10" s="14">
        <f>+F10+L10-I10-E10</f>
        <v>101329406.66328</v>
      </c>
      <c r="Y10" s="1">
        <v>35.93</v>
      </c>
      <c r="Z10" s="1">
        <f>+Y10*10/100</f>
        <v>3.593</v>
      </c>
      <c r="AA10" s="1">
        <v>32.662622300000002</v>
      </c>
    </row>
    <row r="11" spans="1:32" ht="33" customHeight="1">
      <c r="A11" s="18"/>
      <c r="B11" s="19" t="s">
        <v>25</v>
      </c>
      <c r="C11" s="20">
        <f>SUM(C9:C10)</f>
        <v>15869</v>
      </c>
      <c r="D11" s="20">
        <f>SUM(D9:D10)</f>
        <v>63476000</v>
      </c>
      <c r="E11" s="20">
        <v>0</v>
      </c>
      <c r="F11" s="20">
        <v>108295120.15327869</v>
      </c>
      <c r="G11" s="20">
        <f t="shared" ref="G11:N11" si="0">SUM(G9:G10)</f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108295120.15327869</v>
      </c>
      <c r="Y11" s="1">
        <v>35.93</v>
      </c>
      <c r="Z11" s="1">
        <f>+Y11*10/100</f>
        <v>3.593</v>
      </c>
      <c r="AA11" s="1">
        <v>32.662622300000002</v>
      </c>
    </row>
    <row r="12" spans="1:32" ht="16.5" customHeight="1">
      <c r="A12" s="11"/>
      <c r="B12" s="22"/>
      <c r="C12" s="14"/>
      <c r="D12" s="14"/>
      <c r="E12" s="14">
        <v>0</v>
      </c>
      <c r="F12" s="14">
        <v>0</v>
      </c>
      <c r="G12" s="14"/>
      <c r="H12" s="14"/>
      <c r="I12" s="14">
        <f>+G12+H12</f>
        <v>0</v>
      </c>
      <c r="J12" s="14"/>
      <c r="K12" s="14"/>
      <c r="L12" s="14">
        <f>+J12+K12</f>
        <v>0</v>
      </c>
      <c r="M12" s="14">
        <f>+E12+I12-L12---F12</f>
        <v>0</v>
      </c>
      <c r="N12" s="14">
        <f>F12-I12</f>
        <v>0</v>
      </c>
      <c r="Y12" s="1">
        <v>35.93</v>
      </c>
      <c r="Z12" s="1">
        <f>+Y12*10/100</f>
        <v>3.593</v>
      </c>
      <c r="AA12" s="1">
        <v>32.662622300000002</v>
      </c>
    </row>
    <row r="13" spans="1:32" ht="41.25" customHeight="1">
      <c r="A13" s="11">
        <v>4</v>
      </c>
      <c r="B13" s="23" t="s">
        <v>26</v>
      </c>
      <c r="C13" s="24">
        <f>+'[13]01.01.2015 й руйхат'!C358</f>
        <v>25261</v>
      </c>
      <c r="D13" s="24">
        <f>+'[12]2012'!E374</f>
        <v>101044000</v>
      </c>
      <c r="E13" s="24">
        <v>347141.95200000005</v>
      </c>
      <c r="F13" s="24">
        <v>114745772.26335996</v>
      </c>
      <c r="G13" s="24">
        <v>0</v>
      </c>
      <c r="H13" s="24">
        <f>+'[14]710 (жисмоний)'!G358</f>
        <v>39370009</v>
      </c>
      <c r="I13" s="24">
        <f>+G13+H13</f>
        <v>39370009</v>
      </c>
      <c r="J13" s="24"/>
      <c r="K13" s="24">
        <v>0</v>
      </c>
      <c r="L13" s="14">
        <f>+J13+K13</f>
        <v>0</v>
      </c>
      <c r="M13" s="24">
        <f>+'[14]710 (жисмоний)'!J358</f>
        <v>347141.95200000005</v>
      </c>
      <c r="N13" s="24">
        <f>+'[14]710 (жисмоний)'!K358</f>
        <v>75375763.263359964</v>
      </c>
    </row>
    <row r="14" spans="1:32" ht="33" customHeight="1">
      <c r="A14" s="11"/>
      <c r="B14" s="25" t="s">
        <v>27</v>
      </c>
      <c r="C14" s="24"/>
      <c r="D14" s="24"/>
      <c r="E14" s="24">
        <v>0</v>
      </c>
      <c r="F14" s="24">
        <v>0</v>
      </c>
      <c r="G14" s="24"/>
      <c r="H14" s="24"/>
      <c r="I14" s="14">
        <f>+G14+H14</f>
        <v>0</v>
      </c>
      <c r="J14" s="14"/>
      <c r="K14" s="14"/>
      <c r="L14" s="14">
        <f>+J14+K14</f>
        <v>0</v>
      </c>
      <c r="M14" s="14">
        <f>+E14+I14-L14---F14</f>
        <v>0</v>
      </c>
      <c r="N14" s="14">
        <f>F14-I14</f>
        <v>0</v>
      </c>
    </row>
    <row r="15" spans="1:32" ht="33" customHeight="1">
      <c r="A15" s="18"/>
      <c r="B15" s="23" t="s">
        <v>28</v>
      </c>
      <c r="C15" s="24">
        <f>+C13+C11+C8</f>
        <v>40522654</v>
      </c>
      <c r="D15" s="24">
        <f>+D8+D11+D13</f>
        <v>162090616000</v>
      </c>
      <c r="E15" s="24">
        <v>347141.95200000005</v>
      </c>
      <c r="F15" s="24">
        <v>1739890594.0166385</v>
      </c>
      <c r="G15" s="24">
        <f t="shared" ref="G15:N15" si="1">+G8+G11+G13</f>
        <v>0</v>
      </c>
      <c r="H15" s="24">
        <f t="shared" si="1"/>
        <v>39370009</v>
      </c>
      <c r="I15" s="24">
        <f t="shared" si="1"/>
        <v>39370009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4">
        <f t="shared" si="1"/>
        <v>347141.95200000005</v>
      </c>
      <c r="N15" s="24">
        <f t="shared" si="1"/>
        <v>1700520585.0166385</v>
      </c>
    </row>
    <row r="16" spans="1:32" ht="16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26"/>
    </row>
    <row r="17" spans="1:14" ht="15.75" customHeight="1">
      <c r="F17" s="21"/>
      <c r="G17" s="21"/>
      <c r="H17" s="21"/>
      <c r="N17" s="21"/>
    </row>
    <row r="18" spans="1:14" hidden="1">
      <c r="A18" s="27"/>
      <c r="B18" s="28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idden="1">
      <c r="A19" s="27"/>
      <c r="B19" s="28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8">
      <c r="A20" s="27"/>
      <c r="B20" s="97" t="s">
        <v>29</v>
      </c>
      <c r="C20" s="9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8">
      <c r="A21" s="27"/>
      <c r="B21" s="29"/>
      <c r="C21" s="29"/>
      <c r="D21" s="27"/>
      <c r="E21" s="27"/>
      <c r="F21" s="27"/>
      <c r="G21" s="27"/>
      <c r="H21" s="27"/>
      <c r="I21" s="27"/>
      <c r="J21" s="30"/>
      <c r="K21" s="27"/>
      <c r="L21" s="27"/>
      <c r="M21" s="27"/>
      <c r="N21" s="27"/>
    </row>
    <row r="22" spans="1:14" ht="18">
      <c r="A22" s="27"/>
      <c r="B22" s="97" t="s">
        <v>30</v>
      </c>
      <c r="C22" s="9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4" spans="1:14">
      <c r="N24" s="1" t="s">
        <v>27</v>
      </c>
    </row>
    <row r="26" spans="1:14">
      <c r="J26" s="21"/>
    </row>
  </sheetData>
  <mergeCells count="14">
    <mergeCell ref="P4:P5"/>
    <mergeCell ref="Q4:Q5"/>
    <mergeCell ref="B16:M16"/>
    <mergeCell ref="B22:C22"/>
    <mergeCell ref="B20:C20"/>
    <mergeCell ref="O4:O5"/>
    <mergeCell ref="A2:N2"/>
    <mergeCell ref="A4:A5"/>
    <mergeCell ref="B4:B5"/>
    <mergeCell ref="C4:D4"/>
    <mergeCell ref="E4:F4"/>
    <mergeCell ref="G4:I4"/>
    <mergeCell ref="J4:L4"/>
    <mergeCell ref="M4:N4"/>
  </mergeCells>
  <phoneticPr fontId="66" type="noConversion"/>
  <pageMargins left="0.75" right="0.75" top="1" bottom="1" header="0.5" footer="0.5"/>
  <pageSetup paperSize="9"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(3-жадвал) Дивиденд қарздорлик</vt:lpstr>
      <vt:lpstr>Спсан кредит</vt:lpstr>
      <vt:lpstr>Устав</vt:lpstr>
      <vt:lpstr>Лист1</vt:lpstr>
      <vt:lpstr>'(3-жадвал) Дивиденд қарздорлик'!Область_печати</vt:lpstr>
      <vt:lpstr>Устав!Область_печати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2018-11-26T06:41:23Z</cp:lastPrinted>
  <dcterms:created xsi:type="dcterms:W3CDTF">2015-06-05T18:19:34Z</dcterms:created>
  <dcterms:modified xsi:type="dcterms:W3CDTF">2022-04-19T05:12:34Z</dcterms:modified>
</cp:coreProperties>
</file>